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elfs01.thl.fi\documents\Sairaaloiden_tuottavuus\BM2025\Tiedonkeruu\Kustannusten_keruuohje\"/>
    </mc:Choice>
  </mc:AlternateContent>
  <xr:revisionPtr revIDLastSave="0" documentId="13_ncr:1_{436889CB-CCD0-4E5B-9300-6580C7F9E10C}" xr6:coauthVersionLast="47" xr6:coauthVersionMax="47" xr10:uidLastSave="{00000000-0000-0000-0000-000000000000}"/>
  <bookViews>
    <workbookView xWindow="-27105" yWindow="-495" windowWidth="25200" windowHeight="15345" tabRatio="607" xr2:uid="{00000000-000D-0000-FFFF-FFFF00000000}"/>
  </bookViews>
  <sheets>
    <sheet name="Sjukhus1" sheetId="50" r:id="rId1"/>
    <sheet name="Sjukhus2" sheetId="40" r:id="rId2"/>
    <sheet name="Sjukhus3" sheetId="41" r:id="rId3"/>
    <sheet name="Sjukhus4" sheetId="42" r:id="rId4"/>
    <sheet name="Sjukhus5" sheetId="43" r:id="rId5"/>
    <sheet name="HVA" sheetId="2" r:id="rId6"/>
    <sheet name="Kontroll" sheetId="3" r:id="rId7"/>
    <sheet name="HHYTT" sheetId="38" r:id="rId8"/>
  </sheets>
  <definedNames>
    <definedName name="_xlnm.Print_Area" localSheetId="7">HHYTT!$A$1:$D$44</definedName>
    <definedName name="_xlnm.Print_Area" localSheetId="5">HVA!$A$1:$C$44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2" l="1"/>
  <c r="F24" i="43"/>
  <c r="C14" i="43" s="1"/>
  <c r="C15" i="43" s="1"/>
  <c r="C25" i="43" s="1"/>
  <c r="F646" i="43"/>
  <c r="B638" i="43" s="1"/>
  <c r="B639" i="43" s="1"/>
  <c r="B647" i="43" s="1"/>
  <c r="F623" i="43"/>
  <c r="B615" i="43"/>
  <c r="B616" i="43" s="1"/>
  <c r="B624" i="43" s="1"/>
  <c r="F600" i="43"/>
  <c r="B592" i="43" s="1"/>
  <c r="B593" i="43" s="1"/>
  <c r="B601" i="43" s="1"/>
  <c r="F577" i="43"/>
  <c r="B569" i="43" s="1"/>
  <c r="B570" i="43" s="1"/>
  <c r="B578" i="43" s="1"/>
  <c r="F554" i="43"/>
  <c r="B546" i="43"/>
  <c r="B547" i="43" s="1"/>
  <c r="B555" i="43" s="1"/>
  <c r="F531" i="43"/>
  <c r="B523" i="43" s="1"/>
  <c r="B524" i="43" s="1"/>
  <c r="B532" i="43" s="1"/>
  <c r="F508" i="43"/>
  <c r="B500" i="43" s="1"/>
  <c r="B501" i="43" s="1"/>
  <c r="B509" i="43" s="1"/>
  <c r="F485" i="43"/>
  <c r="B477" i="43"/>
  <c r="B478" i="43" s="1"/>
  <c r="B486" i="43" s="1"/>
  <c r="F462" i="43"/>
  <c r="B454" i="43" s="1"/>
  <c r="B455" i="43" s="1"/>
  <c r="B463" i="43" s="1"/>
  <c r="F439" i="43"/>
  <c r="B431" i="43" s="1"/>
  <c r="B432" i="43" s="1"/>
  <c r="B440" i="43" s="1"/>
  <c r="F416" i="43"/>
  <c r="B408" i="43"/>
  <c r="B409" i="43" s="1"/>
  <c r="B417" i="43" s="1"/>
  <c r="F393" i="43"/>
  <c r="B385" i="43" s="1"/>
  <c r="B386" i="43" s="1"/>
  <c r="B394" i="43" s="1"/>
  <c r="F370" i="43"/>
  <c r="B362" i="43" s="1"/>
  <c r="B363" i="43" s="1"/>
  <c r="B371" i="43" s="1"/>
  <c r="F347" i="43"/>
  <c r="B339" i="43"/>
  <c r="B340" i="43" s="1"/>
  <c r="B348" i="43" s="1"/>
  <c r="F324" i="43"/>
  <c r="B316" i="43" s="1"/>
  <c r="B317" i="43" s="1"/>
  <c r="B325" i="43" s="1"/>
  <c r="F301" i="43"/>
  <c r="B293" i="43" s="1"/>
  <c r="B294" i="43" s="1"/>
  <c r="B302" i="43" s="1"/>
  <c r="F278" i="43"/>
  <c r="B270" i="43"/>
  <c r="B271" i="43" s="1"/>
  <c r="B279" i="43" s="1"/>
  <c r="F255" i="43"/>
  <c r="B247" i="43" s="1"/>
  <c r="B248" i="43" s="1"/>
  <c r="B256" i="43" s="1"/>
  <c r="F232" i="43"/>
  <c r="B224" i="43" s="1"/>
  <c r="B225" i="43" s="1"/>
  <c r="B233" i="43" s="1"/>
  <c r="F209" i="43"/>
  <c r="B201" i="43"/>
  <c r="B202" i="43" s="1"/>
  <c r="B210" i="43" s="1"/>
  <c r="F186" i="43"/>
  <c r="B178" i="43" s="1"/>
  <c r="B179" i="43" s="1"/>
  <c r="B187" i="43" s="1"/>
  <c r="F163" i="43"/>
  <c r="B155" i="43" s="1"/>
  <c r="B156" i="43" s="1"/>
  <c r="B164" i="43" s="1"/>
  <c r="F140" i="43"/>
  <c r="B132" i="43"/>
  <c r="B133" i="43" s="1"/>
  <c r="B141" i="43" s="1"/>
  <c r="F117" i="43"/>
  <c r="B109" i="43" s="1"/>
  <c r="B110" i="43" s="1"/>
  <c r="B118" i="43" s="1"/>
  <c r="F94" i="43"/>
  <c r="B86" i="43" s="1"/>
  <c r="B87" i="43" s="1"/>
  <c r="B95" i="43" s="1"/>
  <c r="F71" i="43"/>
  <c r="B63" i="43"/>
  <c r="B64" i="43" s="1"/>
  <c r="B72" i="43" s="1"/>
  <c r="F48" i="43"/>
  <c r="B40" i="43" s="1"/>
  <c r="B41" i="43" s="1"/>
  <c r="B49" i="43" s="1"/>
  <c r="C18" i="43"/>
  <c r="C17" i="43"/>
  <c r="F646" i="42"/>
  <c r="B638" i="42" s="1"/>
  <c r="B639" i="42" s="1"/>
  <c r="B647" i="42" s="1"/>
  <c r="F623" i="42"/>
  <c r="B615" i="42"/>
  <c r="B616" i="42" s="1"/>
  <c r="B624" i="42" s="1"/>
  <c r="F600" i="42"/>
  <c r="B592" i="42"/>
  <c r="B593" i="42" s="1"/>
  <c r="B601" i="42" s="1"/>
  <c r="F577" i="42"/>
  <c r="B569" i="42" s="1"/>
  <c r="B570" i="42" s="1"/>
  <c r="B578" i="42" s="1"/>
  <c r="F554" i="42"/>
  <c r="B546" i="42"/>
  <c r="B547" i="42" s="1"/>
  <c r="B555" i="42" s="1"/>
  <c r="F531" i="42"/>
  <c r="B523" i="42"/>
  <c r="B524" i="42" s="1"/>
  <c r="B532" i="42" s="1"/>
  <c r="F508" i="42"/>
  <c r="B500" i="42" s="1"/>
  <c r="B501" i="42" s="1"/>
  <c r="B509" i="42" s="1"/>
  <c r="F485" i="42"/>
  <c r="B477" i="42"/>
  <c r="B478" i="42" s="1"/>
  <c r="B486" i="42" s="1"/>
  <c r="F462" i="42"/>
  <c r="B454" i="42"/>
  <c r="B455" i="42" s="1"/>
  <c r="B463" i="42" s="1"/>
  <c r="F439" i="42"/>
  <c r="B431" i="42" s="1"/>
  <c r="B432" i="42" s="1"/>
  <c r="B440" i="42" s="1"/>
  <c r="F416" i="42"/>
  <c r="B408" i="42"/>
  <c r="B409" i="42" s="1"/>
  <c r="B417" i="42" s="1"/>
  <c r="F393" i="42"/>
  <c r="B385" i="42"/>
  <c r="B386" i="42" s="1"/>
  <c r="B394" i="42" s="1"/>
  <c r="F370" i="42"/>
  <c r="B362" i="42" s="1"/>
  <c r="B363" i="42" s="1"/>
  <c r="B371" i="42" s="1"/>
  <c r="F347" i="42"/>
  <c r="B339" i="42"/>
  <c r="B340" i="42" s="1"/>
  <c r="B348" i="42" s="1"/>
  <c r="F324" i="42"/>
  <c r="B316" i="42"/>
  <c r="B317" i="42" s="1"/>
  <c r="B325" i="42" s="1"/>
  <c r="F301" i="42"/>
  <c r="B293" i="42" s="1"/>
  <c r="B294" i="42" s="1"/>
  <c r="B302" i="42" s="1"/>
  <c r="F278" i="42"/>
  <c r="B270" i="42"/>
  <c r="B271" i="42" s="1"/>
  <c r="B279" i="42" s="1"/>
  <c r="F255" i="42"/>
  <c r="B247" i="42"/>
  <c r="B248" i="42" s="1"/>
  <c r="B256" i="42" s="1"/>
  <c r="F232" i="42"/>
  <c r="B224" i="42" s="1"/>
  <c r="B225" i="42" s="1"/>
  <c r="B233" i="42" s="1"/>
  <c r="F209" i="42"/>
  <c r="B201" i="42"/>
  <c r="B202" i="42" s="1"/>
  <c r="B210" i="42" s="1"/>
  <c r="F186" i="42"/>
  <c r="B178" i="42"/>
  <c r="B179" i="42" s="1"/>
  <c r="B187" i="42" s="1"/>
  <c r="F163" i="42"/>
  <c r="B155" i="42" s="1"/>
  <c r="B156" i="42" s="1"/>
  <c r="B164" i="42" s="1"/>
  <c r="F140" i="42"/>
  <c r="B132" i="42"/>
  <c r="B133" i="42" s="1"/>
  <c r="B141" i="42" s="1"/>
  <c r="F117" i="42"/>
  <c r="B109" i="42"/>
  <c r="B110" i="42" s="1"/>
  <c r="B118" i="42" s="1"/>
  <c r="F94" i="42"/>
  <c r="B86" i="42" s="1"/>
  <c r="B87" i="42" s="1"/>
  <c r="B95" i="42" s="1"/>
  <c r="F71" i="42"/>
  <c r="B63" i="42"/>
  <c r="B64" i="42" s="1"/>
  <c r="B72" i="42" s="1"/>
  <c r="F48" i="42"/>
  <c r="B40" i="42"/>
  <c r="B41" i="42" s="1"/>
  <c r="B49" i="42" s="1"/>
  <c r="F24" i="42"/>
  <c r="C18" i="42"/>
  <c r="C17" i="42"/>
  <c r="C14" i="42"/>
  <c r="C15" i="42" s="1"/>
  <c r="C25" i="42" s="1"/>
  <c r="F646" i="41"/>
  <c r="B638" i="41" s="1"/>
  <c r="B639" i="41" s="1"/>
  <c r="B647" i="41" s="1"/>
  <c r="F623" i="41"/>
  <c r="B615" i="41"/>
  <c r="B616" i="41" s="1"/>
  <c r="B624" i="41" s="1"/>
  <c r="F600" i="41"/>
  <c r="B592" i="41"/>
  <c r="B593" i="41" s="1"/>
  <c r="B601" i="41" s="1"/>
  <c r="F577" i="41"/>
  <c r="B569" i="41" s="1"/>
  <c r="B570" i="41" s="1"/>
  <c r="B578" i="41" s="1"/>
  <c r="F554" i="41"/>
  <c r="B546" i="41"/>
  <c r="B547" i="41" s="1"/>
  <c r="B555" i="41" s="1"/>
  <c r="F531" i="41"/>
  <c r="B523" i="41"/>
  <c r="B524" i="41" s="1"/>
  <c r="B532" i="41" s="1"/>
  <c r="F508" i="41"/>
  <c r="B500" i="41" s="1"/>
  <c r="B501" i="41" s="1"/>
  <c r="B509" i="41" s="1"/>
  <c r="F485" i="41"/>
  <c r="B477" i="41"/>
  <c r="B478" i="41" s="1"/>
  <c r="B486" i="41" s="1"/>
  <c r="F462" i="41"/>
  <c r="B454" i="41"/>
  <c r="B455" i="41" s="1"/>
  <c r="B463" i="41" s="1"/>
  <c r="F439" i="41"/>
  <c r="B431" i="41" s="1"/>
  <c r="B432" i="41" s="1"/>
  <c r="B440" i="41" s="1"/>
  <c r="F416" i="41"/>
  <c r="B408" i="41"/>
  <c r="B409" i="41" s="1"/>
  <c r="B417" i="41" s="1"/>
  <c r="F393" i="41"/>
  <c r="B385" i="41"/>
  <c r="B386" i="41" s="1"/>
  <c r="B394" i="41" s="1"/>
  <c r="F370" i="41"/>
  <c r="B362" i="41" s="1"/>
  <c r="B363" i="41" s="1"/>
  <c r="B371" i="41" s="1"/>
  <c r="F347" i="41"/>
  <c r="B339" i="41"/>
  <c r="B340" i="41" s="1"/>
  <c r="B348" i="41" s="1"/>
  <c r="F324" i="41"/>
  <c r="B316" i="41"/>
  <c r="B317" i="41" s="1"/>
  <c r="B325" i="41" s="1"/>
  <c r="F301" i="41"/>
  <c r="B293" i="41" s="1"/>
  <c r="B294" i="41" s="1"/>
  <c r="B302" i="41" s="1"/>
  <c r="F278" i="41"/>
  <c r="B270" i="41"/>
  <c r="B271" i="41" s="1"/>
  <c r="B279" i="41" s="1"/>
  <c r="F255" i="41"/>
  <c r="B247" i="41"/>
  <c r="B248" i="41" s="1"/>
  <c r="B256" i="41" s="1"/>
  <c r="F232" i="41"/>
  <c r="B224" i="41" s="1"/>
  <c r="B225" i="41" s="1"/>
  <c r="B233" i="41" s="1"/>
  <c r="F209" i="41"/>
  <c r="B201" i="41"/>
  <c r="B202" i="41" s="1"/>
  <c r="B210" i="41" s="1"/>
  <c r="F186" i="41"/>
  <c r="B178" i="41"/>
  <c r="B179" i="41" s="1"/>
  <c r="B187" i="41" s="1"/>
  <c r="F163" i="41"/>
  <c r="B155" i="41" s="1"/>
  <c r="B156" i="41" s="1"/>
  <c r="B164" i="41" s="1"/>
  <c r="F140" i="41"/>
  <c r="B132" i="41"/>
  <c r="B133" i="41" s="1"/>
  <c r="B141" i="41" s="1"/>
  <c r="F117" i="41"/>
  <c r="B109" i="41"/>
  <c r="B110" i="41" s="1"/>
  <c r="B118" i="41" s="1"/>
  <c r="F94" i="41"/>
  <c r="B86" i="41" s="1"/>
  <c r="B87" i="41" s="1"/>
  <c r="B95" i="41" s="1"/>
  <c r="F71" i="41"/>
  <c r="B63" i="41"/>
  <c r="B64" i="41" s="1"/>
  <c r="B72" i="41" s="1"/>
  <c r="F48" i="41"/>
  <c r="B40" i="41"/>
  <c r="B41" i="41" s="1"/>
  <c r="B49" i="41" s="1"/>
  <c r="F24" i="41"/>
  <c r="C14" i="41" s="1"/>
  <c r="C15" i="41" s="1"/>
  <c r="C25" i="41" s="1"/>
  <c r="C18" i="41"/>
  <c r="C17" i="41"/>
  <c r="F646" i="40"/>
  <c r="B638" i="40" s="1"/>
  <c r="B639" i="40" s="1"/>
  <c r="B647" i="40" s="1"/>
  <c r="F623" i="40"/>
  <c r="B616" i="40"/>
  <c r="B624" i="40" s="1"/>
  <c r="B615" i="40"/>
  <c r="F600" i="40"/>
  <c r="B592" i="40" s="1"/>
  <c r="B593" i="40" s="1"/>
  <c r="B601" i="40" s="1"/>
  <c r="F577" i="40"/>
  <c r="B569" i="40"/>
  <c r="B570" i="40" s="1"/>
  <c r="B578" i="40" s="1"/>
  <c r="F554" i="40"/>
  <c r="B547" i="40"/>
  <c r="B555" i="40" s="1"/>
  <c r="B546" i="40"/>
  <c r="F531" i="40"/>
  <c r="B523" i="40" s="1"/>
  <c r="B524" i="40" s="1"/>
  <c r="B532" i="40" s="1"/>
  <c r="F508" i="40"/>
  <c r="B500" i="40"/>
  <c r="B501" i="40" s="1"/>
  <c r="B509" i="40" s="1"/>
  <c r="F485" i="40"/>
  <c r="B478" i="40"/>
  <c r="B486" i="40" s="1"/>
  <c r="B477" i="40"/>
  <c r="F462" i="40"/>
  <c r="B454" i="40" s="1"/>
  <c r="B455" i="40" s="1"/>
  <c r="B463" i="40" s="1"/>
  <c r="F439" i="40"/>
  <c r="B431" i="40"/>
  <c r="B432" i="40" s="1"/>
  <c r="B440" i="40" s="1"/>
  <c r="B417" i="40"/>
  <c r="F416" i="40"/>
  <c r="B409" i="40"/>
  <c r="B408" i="40"/>
  <c r="F393" i="40"/>
  <c r="B385" i="40" s="1"/>
  <c r="B386" i="40" s="1"/>
  <c r="B394" i="40" s="1"/>
  <c r="F370" i="40"/>
  <c r="B362" i="40"/>
  <c r="B363" i="40" s="1"/>
  <c r="B371" i="40" s="1"/>
  <c r="B348" i="40"/>
  <c r="F347" i="40"/>
  <c r="B340" i="40"/>
  <c r="B339" i="40"/>
  <c r="F324" i="40"/>
  <c r="B316" i="40" s="1"/>
  <c r="B317" i="40" s="1"/>
  <c r="B325" i="40" s="1"/>
  <c r="F301" i="40"/>
  <c r="B293" i="40"/>
  <c r="B294" i="40" s="1"/>
  <c r="B302" i="40" s="1"/>
  <c r="B279" i="40"/>
  <c r="F278" i="40"/>
  <c r="B271" i="40"/>
  <c r="B270" i="40"/>
  <c r="F255" i="40"/>
  <c r="B247" i="40" s="1"/>
  <c r="B248" i="40" s="1"/>
  <c r="B256" i="40" s="1"/>
  <c r="F232" i="40"/>
  <c r="B224" i="40"/>
  <c r="B225" i="40" s="1"/>
  <c r="B233" i="40" s="1"/>
  <c r="B210" i="40"/>
  <c r="F209" i="40"/>
  <c r="B202" i="40"/>
  <c r="B201" i="40"/>
  <c r="F186" i="40"/>
  <c r="B178" i="40" s="1"/>
  <c r="B179" i="40" s="1"/>
  <c r="B187" i="40" s="1"/>
  <c r="F163" i="40"/>
  <c r="B155" i="40"/>
  <c r="B156" i="40" s="1"/>
  <c r="B164" i="40" s="1"/>
  <c r="B141" i="40"/>
  <c r="F140" i="40"/>
  <c r="B133" i="40"/>
  <c r="B132" i="40"/>
  <c r="F117" i="40"/>
  <c r="B109" i="40" s="1"/>
  <c r="B110" i="40" s="1"/>
  <c r="B118" i="40" s="1"/>
  <c r="F94" i="40"/>
  <c r="B86" i="40"/>
  <c r="B87" i="40" s="1"/>
  <c r="B95" i="40" s="1"/>
  <c r="B72" i="40"/>
  <c r="F71" i="40"/>
  <c r="B64" i="40"/>
  <c r="B63" i="40"/>
  <c r="F48" i="40"/>
  <c r="B40" i="40" s="1"/>
  <c r="B41" i="40" s="1"/>
  <c r="B49" i="40" s="1"/>
  <c r="F24" i="40"/>
  <c r="C14" i="40" s="1"/>
  <c r="C15" i="40" s="1"/>
  <c r="C25" i="40" s="1"/>
  <c r="C18" i="40"/>
  <c r="C17" i="40"/>
  <c r="B638" i="50" l="1"/>
  <c r="F646" i="50"/>
  <c r="F623" i="50"/>
  <c r="F600" i="50"/>
  <c r="F577" i="50"/>
  <c r="F554" i="50"/>
  <c r="F531" i="50"/>
  <c r="F508" i="50"/>
  <c r="F485" i="50"/>
  <c r="F462" i="50"/>
  <c r="F439" i="50"/>
  <c r="F416" i="50"/>
  <c r="F393" i="50"/>
  <c r="F370" i="50"/>
  <c r="F347" i="50"/>
  <c r="F324" i="50"/>
  <c r="F301" i="50"/>
  <c r="F278" i="50"/>
  <c r="F255" i="50"/>
  <c r="F232" i="50"/>
  <c r="F209" i="50"/>
  <c r="F186" i="50"/>
  <c r="F163" i="50"/>
  <c r="F140" i="50"/>
  <c r="F117" i="50"/>
  <c r="F94" i="50"/>
  <c r="F71" i="50"/>
  <c r="F48" i="50"/>
  <c r="F24" i="50"/>
  <c r="C14" i="50" s="1"/>
  <c r="C15" i="50" s="1"/>
  <c r="C18" i="50"/>
  <c r="C18" i="2"/>
  <c r="C14" i="2" l="1"/>
  <c r="C15" i="2" s="1"/>
  <c r="C25" i="50"/>
  <c r="B86" i="50" l="1"/>
  <c r="B87" i="50" s="1"/>
  <c r="B95" i="50" s="1"/>
  <c r="C13" i="38" s="1"/>
  <c r="B132" i="50"/>
  <c r="B133" i="50" s="1"/>
  <c r="B141" i="50" s="1"/>
  <c r="C15" i="38" s="1"/>
  <c r="B201" i="50"/>
  <c r="B202" i="50" s="1"/>
  <c r="B210" i="50" s="1"/>
  <c r="C18" i="38" s="1"/>
  <c r="B224" i="50"/>
  <c r="B225" i="50" s="1"/>
  <c r="B233" i="50" s="1"/>
  <c r="C19" i="38" s="1"/>
  <c r="B247" i="50"/>
  <c r="B248" i="50" s="1"/>
  <c r="B256" i="50" s="1"/>
  <c r="C20" i="38" s="1"/>
  <c r="B270" i="50"/>
  <c r="B271" i="50" s="1"/>
  <c r="B279" i="50" s="1"/>
  <c r="C21" i="38" s="1"/>
  <c r="B293" i="50"/>
  <c r="B294" i="50" s="1"/>
  <c r="B302" i="50" s="1"/>
  <c r="C22" i="38" s="1"/>
  <c r="B362" i="50"/>
  <c r="B363" i="50" s="1"/>
  <c r="B371" i="50" s="1"/>
  <c r="C25" i="38" s="1"/>
  <c r="B385" i="50"/>
  <c r="B386" i="50" s="1"/>
  <c r="B394" i="50" s="1"/>
  <c r="C26" i="38" s="1"/>
  <c r="B408" i="50"/>
  <c r="B409" i="50" s="1"/>
  <c r="B417" i="50" s="1"/>
  <c r="C27" i="38" s="1"/>
  <c r="B431" i="50"/>
  <c r="B432" i="50" s="1"/>
  <c r="B440" i="50" s="1"/>
  <c r="C28" i="38" s="1"/>
  <c r="B477" i="50"/>
  <c r="B478" i="50" s="1"/>
  <c r="B486" i="50" s="1"/>
  <c r="C30" i="38" s="1"/>
  <c r="B523" i="50"/>
  <c r="B524" i="50" s="1"/>
  <c r="B532" i="50" s="1"/>
  <c r="C32" i="38" s="1"/>
  <c r="B546" i="50"/>
  <c r="B547" i="50" s="1"/>
  <c r="B555" i="50" s="1"/>
  <c r="C33" i="38" s="1"/>
  <c r="B569" i="50"/>
  <c r="B570" i="50" s="1"/>
  <c r="B578" i="50" s="1"/>
  <c r="C34" i="38" s="1"/>
  <c r="B592" i="50"/>
  <c r="B593" i="50" s="1"/>
  <c r="B601" i="50" s="1"/>
  <c r="C35" i="38" s="1"/>
  <c r="B615" i="50"/>
  <c r="B616" i="50" s="1"/>
  <c r="B624" i="50" s="1"/>
  <c r="C36" i="38" s="1"/>
  <c r="B639" i="50"/>
  <c r="B647" i="50" s="1"/>
  <c r="C37" i="38" s="1"/>
  <c r="B109" i="50"/>
  <c r="B110" i="50" s="1"/>
  <c r="B118" i="50" s="1"/>
  <c r="C14" i="38" s="1"/>
  <c r="B63" i="50"/>
  <c r="B64" i="50" s="1"/>
  <c r="B72" i="50" s="1"/>
  <c r="C12" i="38" s="1"/>
  <c r="B40" i="50"/>
  <c r="B500" i="50"/>
  <c r="B501" i="50" s="1"/>
  <c r="B509" i="50" s="1"/>
  <c r="C31" i="38" s="1"/>
  <c r="B454" i="50"/>
  <c r="B455" i="50" s="1"/>
  <c r="B463" i="50" s="1"/>
  <c r="C29" i="38" s="1"/>
  <c r="B339" i="50"/>
  <c r="B340" i="50" s="1"/>
  <c r="B348" i="50" s="1"/>
  <c r="C24" i="38" s="1"/>
  <c r="B316" i="50"/>
  <c r="B317" i="50" s="1"/>
  <c r="B325" i="50" s="1"/>
  <c r="C23" i="38" s="1"/>
  <c r="B178" i="50"/>
  <c r="B179" i="50" s="1"/>
  <c r="B187" i="50" s="1"/>
  <c r="C17" i="38" s="1"/>
  <c r="B155" i="50"/>
  <c r="B156" i="50" s="1"/>
  <c r="B164" i="50" s="1"/>
  <c r="C16" i="38" s="1"/>
  <c r="C17" i="50"/>
  <c r="C17" i="2"/>
  <c r="C25" i="2" s="1"/>
  <c r="C43" i="38" s="1"/>
  <c r="B41" i="50" l="1"/>
  <c r="B29" i="3"/>
  <c r="B21" i="3"/>
  <c r="B30" i="3"/>
  <c r="B25" i="3"/>
  <c r="B33" i="3"/>
  <c r="B22" i="3"/>
  <c r="B18" i="3"/>
  <c r="B34" i="3"/>
  <c r="B26" i="3"/>
  <c r="B49" i="50" l="1"/>
  <c r="B10" i="3"/>
  <c r="B35" i="3"/>
  <c r="C35" i="3" s="1"/>
  <c r="C11" i="38" l="1"/>
  <c r="C42" i="38" s="1"/>
  <c r="C44" i="38" s="1"/>
  <c r="B17" i="3"/>
  <c r="B31" i="3"/>
  <c r="C31" i="3" s="1"/>
  <c r="B27" i="3"/>
  <c r="C27" i="3" s="1"/>
  <c r="B23" i="3"/>
  <c r="C23" i="3" s="1"/>
  <c r="B11" i="3" l="1"/>
  <c r="B12" i="3" s="1"/>
  <c r="C12" i="3" s="1"/>
  <c r="D44" i="38"/>
  <c r="B19" i="3"/>
  <c r="C19" i="3" s="1"/>
</calcChain>
</file>

<file path=xl/sharedStrings.xml><?xml version="1.0" encoding="utf-8"?>
<sst xmlns="http://schemas.openxmlformats.org/spreadsheetml/2006/main" count="4097" uniqueCount="169">
  <si>
    <t>Uppgiftslämnare:</t>
  </si>
  <si>
    <t xml:space="preserve"> </t>
  </si>
  <si>
    <t>Namn:</t>
  </si>
  <si>
    <t>Telefon:</t>
  </si>
  <si>
    <t>E-post:</t>
  </si>
  <si>
    <t>SJUKHUSETS NAMN:</t>
  </si>
  <si>
    <t>Sjukhusets kostnader</t>
  </si>
  <si>
    <t>1000 €</t>
  </si>
  <si>
    <t xml:space="preserve">Hjälpberäkning för punkt 1.3. </t>
  </si>
  <si>
    <t>1. Sjukhusets verksamhetskostnader</t>
  </si>
  <si>
    <t>Hyresintäkter</t>
  </si>
  <si>
    <t>1.1. Köp av kundtjänster</t>
  </si>
  <si>
    <t>Övriga intäkter (t.ex. från sålda mellanprestationer)</t>
  </si>
  <si>
    <t>1.2. Erhållna bidrag</t>
  </si>
  <si>
    <t>Interna intäkter</t>
  </si>
  <si>
    <t>1.3. Verksamhetskostnader som inte hör till sjukhusverksamheten</t>
  </si>
  <si>
    <t>Övriga intäkter som inte hör till sjukhusverksamheten:</t>
  </si>
  <si>
    <t>Sjukhusets vårdverksamhets verksamhetskostnader</t>
  </si>
  <si>
    <t>2. Avskrivningar:</t>
  </si>
  <si>
    <t>2.1. Avskrivningar på anläggningstillgångar</t>
  </si>
  <si>
    <t>3. Finansiella kostnader:</t>
  </si>
  <si>
    <t>3.1. Räntekostnader</t>
  </si>
  <si>
    <t>3.2. Övriga finansiella kostnader</t>
  </si>
  <si>
    <t>3.3. Räntekostnader för grundkapitalet</t>
  </si>
  <si>
    <t>SPECIALITETSSPECIFIKA BERÄKNINGAR</t>
  </si>
  <si>
    <t>Namn</t>
  </si>
  <si>
    <t>Kod</t>
  </si>
  <si>
    <t>SPECIALITETENS NAMN OCH KOD</t>
  </si>
  <si>
    <t>Internmedicin</t>
  </si>
  <si>
    <t>Kostnader för specialiteten:</t>
  </si>
  <si>
    <t>1. Specialitetens verksamhetskostnader</t>
  </si>
  <si>
    <t>1.2. Användning av interna tjänster</t>
  </si>
  <si>
    <t>Hjälpberäkning för punkt 1.4</t>
  </si>
  <si>
    <t>1.3. Erhållna bidrag</t>
  </si>
  <si>
    <t>1.4. Verksamhetskostnader som inte hör till sjukhusverksamheten</t>
  </si>
  <si>
    <t>Specialitetens vårdverksamhets verksamhetskostnader</t>
  </si>
  <si>
    <t>2. Separat fördelade kostnadsposter:</t>
  </si>
  <si>
    <t>Interna tjänsteintäkter</t>
  </si>
  <si>
    <t>Övriga kostnadsposter som inte hör till sjukhusverksamheten:</t>
  </si>
  <si>
    <t>3. Kapitalkostnader:</t>
  </si>
  <si>
    <t>3.1. Avskrivningar som hänförs till specialitet</t>
  </si>
  <si>
    <t>3.2. Finansiella kostnader som hänförs till specialitet</t>
  </si>
  <si>
    <t>Anestesiologi och intensivvård</t>
  </si>
  <si>
    <t>Akutmedicin, Specialiserad sjukvård</t>
  </si>
  <si>
    <t>15E</t>
  </si>
  <si>
    <t>Akutmedicin, Allmänmedicin</t>
  </si>
  <si>
    <t>15Y</t>
  </si>
  <si>
    <t>Kirurgi</t>
  </si>
  <si>
    <t>Neurokirurgi</t>
  </si>
  <si>
    <t>Obstetrik och gynekologi</t>
  </si>
  <si>
    <t>Genetik</t>
  </si>
  <si>
    <t>Pediatrik</t>
  </si>
  <si>
    <t>Ögonsjukdomar</t>
  </si>
  <si>
    <t>Öron-, näs- och halssjukdomar</t>
  </si>
  <si>
    <t>Foniatri</t>
  </si>
  <si>
    <t>Mun- och käkkirurgi</t>
  </si>
  <si>
    <t>58V</t>
  </si>
  <si>
    <t>Tandreglering (58X) OCH Klinisk tandvård (58Y)</t>
  </si>
  <si>
    <t>58X OCH 58Y</t>
  </si>
  <si>
    <t>Hudsjukdomar och allergologi</t>
  </si>
  <si>
    <t>Cancersjukdomar</t>
  </si>
  <si>
    <t>Psykiatri (vuxen)</t>
  </si>
  <si>
    <t>Ungdomspsykiatri</t>
  </si>
  <si>
    <t>Barnpsykiatri</t>
  </si>
  <si>
    <t>Neurologi</t>
  </si>
  <si>
    <t>Pediatrisk neurologi</t>
  </si>
  <si>
    <t>Lungsjukdomar</t>
  </si>
  <si>
    <t>Fysiatri</t>
  </si>
  <si>
    <t>Idrottsmedicin</t>
  </si>
  <si>
    <t>Arbetsmedicin och företagshälsovård</t>
  </si>
  <si>
    <t>Allmänmedicin</t>
  </si>
  <si>
    <t>Geriatri</t>
  </si>
  <si>
    <t>Välfärdsområdets / välfärdssammanslutningens kostnader för sjukhusverksamheten</t>
  </si>
  <si>
    <t xml:space="preserve">Välfärdsområdets / välfärdssammanslutningens namn: </t>
  </si>
  <si>
    <t xml:space="preserve">1000 € </t>
  </si>
  <si>
    <t>1. Välfärdsområdets / välfärdssammanslutningens verksamhetskostnader</t>
  </si>
  <si>
    <t>Välfärdsområdets / välfärdssammanslutningens vårdverksamhets verksamhetskostnader</t>
  </si>
  <si>
    <t>KONTROLLBERÄKNINGAR:</t>
  </si>
  <si>
    <t>KOSTNADSAVSTÄMNING</t>
  </si>
  <si>
    <t xml:space="preserve">Avvikelsen i beräkningen på sjukhusnivå får uppgå till cirka 0,5 % av sjukhusets totala kostnader. </t>
  </si>
  <si>
    <t>AVSTÄMNING AV VÄLFÄRDSOMRÅDETS / VÄLFÄRDSSAMMANSLUTNINGENS KOSTNADER</t>
  </si>
  <si>
    <t>Sjukhusets totala kostnader totalt</t>
  </si>
  <si>
    <t>Välfärdsområdets / välfärdssammanslutningens totala kostnader</t>
  </si>
  <si>
    <t>Avvikelse (Välfärdsområde / välfärdssammanslutning)</t>
  </si>
  <si>
    <t>AVSTÄMNING AV SJUKHUSKOSTNADER</t>
  </si>
  <si>
    <t>Sjukhus1 Specialitetens totala kostnader</t>
  </si>
  <si>
    <t>Sjukhusets 1 Totala kostnader</t>
  </si>
  <si>
    <t>Avvikelse (Sjukhus1)</t>
  </si>
  <si>
    <t>Sjukhus2 Specialitetens totala kostnader</t>
  </si>
  <si>
    <t>Sjukhusets 2 Totala kostnader</t>
  </si>
  <si>
    <t>Avvikelse (Sjukhus2)</t>
  </si>
  <si>
    <t>Sjukhus3 Specialitetens totala kostnader</t>
  </si>
  <si>
    <t>Sjukhus3 Totala kostnader</t>
  </si>
  <si>
    <t>Avvikelse (Sjukhus3)</t>
  </si>
  <si>
    <t>Sjukhus4 Specialitetens totala kostnader</t>
  </si>
  <si>
    <t>Sjukhus4 Totala kostnader</t>
  </si>
  <si>
    <t>Avvikelse (Sjukhus4)</t>
  </si>
  <si>
    <t>Sjukhus5 Specialitetens totala kostnader</t>
  </si>
  <si>
    <t>Sjukhus5 Totala kostnader</t>
  </si>
  <si>
    <t>Avvikelse (Sjukhus5)</t>
  </si>
  <si>
    <t>RAPPORTERINGSHELHET HHYTT</t>
  </si>
  <si>
    <t>DE TOTALA KOSTNADERNA FÖR DEN SPECIALISERADE SJUKVÅRDENS VÅRDVERKSAMHET</t>
  </si>
  <si>
    <t>PER SPECIALITET</t>
  </si>
  <si>
    <t>De totala kostnaderna för den specialiserade sjukvårdens vårdverksamhet per specialitet</t>
  </si>
  <si>
    <t>EUR</t>
  </si>
  <si>
    <t>Somatisk specialiserad sjukvård, internmedicin (10). Totalkostnader för vårdverksamheten</t>
  </si>
  <si>
    <t>Specialitetsspecifik beräkning. Sjukhustabellens rader 32-49</t>
  </si>
  <si>
    <t>Somatisk specialiserad sjukvård, anestesiologi och intensivvård (11). Totalkostnader för vårdverksamheten</t>
  </si>
  <si>
    <t>Specialitetsspecifik beräkning. Sjukhustabellens rader 55-72</t>
  </si>
  <si>
    <t>Specialitetsspecifik beräkning. Sjukhustabellens rader 78-95</t>
  </si>
  <si>
    <t>Specialitetsspecifik beräkning. Sjukhustabellens rader 101-118</t>
  </si>
  <si>
    <t>Somatisk specialiserad sjukvård, kirurgi (20). Totalkostnader för vårdverksamheten</t>
  </si>
  <si>
    <t>Specialitetsspecifik beräkning. Sjukhustabellens rader 124-141</t>
  </si>
  <si>
    <t>Somatisk specialiserad sjukvård, neurokirurgi (25). Totalkostnader för vårdverksamheten</t>
  </si>
  <si>
    <t>Specialitetsspecifik beräkning. Sjukhustabellens rader 147-164</t>
  </si>
  <si>
    <t>Somatisk specialiserad sjukvård, obstetrik och gynekologi (30). Totalkostnader för vårdverksamheten</t>
  </si>
  <si>
    <t>Specialitetsspecifik beräkning. Sjukhustabellens rader 170-187</t>
  </si>
  <si>
    <t>Somatisk specialiserad sjukvård, genetik (94). Totalkostnader för vårdverksamheten</t>
  </si>
  <si>
    <t>Specialitetsspecifik beräkning. Sjukhustabellens rader 193-210</t>
  </si>
  <si>
    <t>Somatisk specialiserad sjukvård, pediatrik (40). Totalkostnader för vårdverksamheten</t>
  </si>
  <si>
    <t>Specialitetsspecifik beräkning. Sjukhustabellens rader 216-233</t>
  </si>
  <si>
    <t>Somatisk specialiserad sjukvård, ögonsjukdomar (50). Totalkostnader för vårdverksamheten</t>
  </si>
  <si>
    <t>Specialitetsspecifik beräkning. Sjukhustabellens rader 239-256</t>
  </si>
  <si>
    <t>Somatisk specialiserad sjukvård, öron-, näs- och halssjukdomar (55). Totalkostnader för vårdverksamheten</t>
  </si>
  <si>
    <t>Specialitetsspecifik beräkning. Sjukhustabellens rader 262-279</t>
  </si>
  <si>
    <t>Specialitetsspecifik beräkning. Sjukhustabellens rader 285-302</t>
  </si>
  <si>
    <t>Somatisk specialiserad sjukvård, mun- och käkkirurgi (58V). Totalkostnader för vårdverksamheten</t>
  </si>
  <si>
    <t>Specialitetsspecifik beräkning. Sjukhustabellens rader 308-325</t>
  </si>
  <si>
    <t>Specialitetsspecifik beräkning. Sjukhustabellens rader 331-348</t>
  </si>
  <si>
    <t>Somatisk specialiserad sjukvård, hudsjukdomar och allergologi (60). Totalkostnader för vårdverksamheten</t>
  </si>
  <si>
    <t>Specialitetsspecifik beräkning. Sjukhustabellens rader 354-371</t>
  </si>
  <si>
    <t>Somatisk specialiserad sjukvård, cancersjukdomar (65). Totalkostnader för vårdverksamheten</t>
  </si>
  <si>
    <t>Specialitetsspecifik beräkning. Sjukhustabellens rader 377-394</t>
  </si>
  <si>
    <t>Psykiatrisk specialiserad sjukvård, vuxenpsykiatri (70). Totalkostnader för vårdverksamheten</t>
  </si>
  <si>
    <t>Specialitetsspecifik beräkning. Sjukhustabellens rader 400-417</t>
  </si>
  <si>
    <t>Psykiatrisk specialiserad sjukvård, ungdomspsykiatri (74). Totalkostnader för vårdverksamheten</t>
  </si>
  <si>
    <t>Specialitetsspecifik beräkning. Sjukhustabellens rader 423-440</t>
  </si>
  <si>
    <t>Psykiatrisk specialiserad sjukvård, barnpsykiatri (75). Totalkostnader för vårdverksamheten</t>
  </si>
  <si>
    <t>Specialitetsspecifik beräkning. Sjukhustabellens rader 446-463</t>
  </si>
  <si>
    <t>Somatisk specialiserad sjukvård, neurologi (77). Totalkostnader för vårdverksamheten</t>
  </si>
  <si>
    <t>Specialitetsspecifik beräkning. Sjukhustabellens rader 469-486</t>
  </si>
  <si>
    <t>Somatisk specialiserad sjukvård, pediatrisk neurologi (78). Totalkostnader för vårdverksamheten</t>
  </si>
  <si>
    <t>Specialitetsspecifik beräkning. Sjukhustabellens rader 492-509</t>
  </si>
  <si>
    <t>Somatisk specialiserad sjukvård, lungsjukdomar (80). Totalkostnader för vårdverksamheten</t>
  </si>
  <si>
    <t>Specialitetsspecifik beräkning. Sjukhustabellens rader 515-532</t>
  </si>
  <si>
    <t>Somatisk specialiserad sjukvård, fysiologi (96). Totalkostnader för vårdverksamheten</t>
  </si>
  <si>
    <t>Specialitetsspecifik beräkning. Sjukhustabellens rader 538-555</t>
  </si>
  <si>
    <t>Somatisk specialiserad sjukvård, idrottsmedicin (93). Totalkostnader för vårdverksamheten</t>
  </si>
  <si>
    <t>Specialitetsspecifik beräkning. Sjukhustabellens rader 561-578</t>
  </si>
  <si>
    <t>Somatisk specialiserad sjukvård, arbetsmedicin och företagshälsovård (95). Totalkostnader för vårdverksamheten</t>
  </si>
  <si>
    <t>Specialitetsspecifik beräkning. Sjukhustabellens rader 584-601</t>
  </si>
  <si>
    <t>Somatisk specialiserad sjukvård, allmänmedicin (98). Totalkostnader för vårdverksamheten</t>
  </si>
  <si>
    <t>Specialitetsspecifik beräkning. Sjukhustabellens rader 607-624</t>
  </si>
  <si>
    <t>Somatisk specialiserad sjukvård, geriatrik (97). Totalkostnader för vårdverksamheten</t>
  </si>
  <si>
    <t>Specialitetsspecifik beräkning. Sjukhustabellens rader 630-647</t>
  </si>
  <si>
    <t>Avvikelsen i den specialitetsvisa beräkningen får uppgå till cirka 0,5 % av välfärdsområdets / välfärdssammanslutningens totala kostnader.</t>
  </si>
  <si>
    <t>Specialiteter totalt</t>
  </si>
  <si>
    <t>Somatisk specialiserad sjukvård, tandreglering (58X) och klinisk tandvård (58Y). Totalkostnader för vårdverksamheten</t>
  </si>
  <si>
    <t>Statlig utbildningsersättning (tidigare EVO-finansiering)</t>
  </si>
  <si>
    <t>Somatisk specialiserad sjukvård, akutmedicin, specialiserad sjukvård (15E). Totalkostnader för vårdverksamheten</t>
  </si>
  <si>
    <t>Somatisk specialiserad sjukvård, akutmedicin, allmänmedicin (15Y). Totalkostnader för vårdverksamheten</t>
  </si>
  <si>
    <t>Somatisk specialiserad sjukvård, foniatri (57). Totalkostnader för vårdverksamheten</t>
  </si>
  <si>
    <t>4. I de extraordinära kostnaderna ingående kostnader för sjukhusverksamheten eller deras korrigeringsposter:</t>
  </si>
  <si>
    <t>4.1. I de extraordinära kostnaderna ingående kostnader för sjukhusverksamheten</t>
  </si>
  <si>
    <t>4.2. I de extraordinära kostnaderna ingående kostnadsminskningar</t>
  </si>
  <si>
    <t xml:space="preserve">Sjukhusets totala kostnader som används i  produktivitetsbedömningen </t>
  </si>
  <si>
    <t>Specialitetens totala kostnader som används i  produktivitetsbedömningen</t>
  </si>
  <si>
    <t>Specialitetens totala kostnader som används i produktivitetsbedömningen</t>
  </si>
  <si>
    <t>Välfärdsområdets / välfärdssammanslutningens totala kostnader som används i produktivitetsbedömningen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</si>
</sst>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mk&quot;_-;\-* #,##0\ &quot;mk&quot;_-;_-* &quot;-&quot;\ &quot;mk&quot;_-;_-@_-"/>
    <numFmt numFmtId="165" formatCode="_-* #,##0\ _m_k_-;\-* #,##0\ _m_k_-;_-* &quot;-&quot;\ _m_k_-;_-@_-"/>
    <numFmt numFmtId="166" formatCode="_-* #,##0\ [$€-1]_-;\-* #,##0\ [$€-1]_-;_-* &quot;-&quot;\ [$€-1]_-;_-@_-"/>
    <numFmt numFmtId="167" formatCode="0_ ;\-0\ "/>
    <numFmt numFmtId="168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5F4F7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3" fillId="0" borderId="0" xfId="0" applyFont="1"/>
    <xf numFmtId="0" fontId="0" fillId="0" borderId="5" xfId="0" applyBorder="1" applyAlignment="1">
      <alignment wrapText="1"/>
    </xf>
    <xf numFmtId="165" fontId="0" fillId="0" borderId="0" xfId="0" applyNumberFormat="1"/>
    <xf numFmtId="165" fontId="0" fillId="0" borderId="2" xfId="0" applyNumberFormat="1" applyBorder="1"/>
    <xf numFmtId="9" fontId="0" fillId="0" borderId="0" xfId="1" applyFont="1" applyBorder="1"/>
    <xf numFmtId="166" fontId="0" fillId="0" borderId="0" xfId="0" applyNumberFormat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5" fontId="0" fillId="6" borderId="3" xfId="0" applyNumberFormat="1" applyFill="1" applyBorder="1"/>
    <xf numFmtId="165" fontId="2" fillId="6" borderId="1" xfId="0" applyNumberFormat="1" applyFont="1" applyFill="1" applyBorder="1"/>
    <xf numFmtId="165" fontId="2" fillId="6" borderId="3" xfId="0" applyNumberFormat="1" applyFont="1" applyFill="1" applyBorder="1"/>
    <xf numFmtId="165" fontId="0" fillId="7" borderId="3" xfId="0" applyNumberFormat="1" applyFill="1" applyBorder="1" applyProtection="1">
      <protection locked="0"/>
    </xf>
    <xf numFmtId="165" fontId="0" fillId="7" borderId="1" xfId="0" applyNumberFormat="1" applyFill="1" applyBorder="1" applyProtection="1">
      <protection locked="0"/>
    </xf>
    <xf numFmtId="0" fontId="0" fillId="7" borderId="3" xfId="0" applyFill="1" applyBorder="1" applyProtection="1">
      <protection locked="0"/>
    </xf>
    <xf numFmtId="0" fontId="0" fillId="7" borderId="0" xfId="0" applyFill="1" applyProtection="1">
      <protection locked="0"/>
    </xf>
    <xf numFmtId="165" fontId="2" fillId="6" borderId="2" xfId="0" applyNumberFormat="1" applyFont="1" applyFill="1" applyBorder="1"/>
    <xf numFmtId="165" fontId="0" fillId="6" borderId="2" xfId="0" applyNumberFormat="1" applyFill="1" applyBorder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0" fillId="6" borderId="0" xfId="0" applyNumberFormat="1" applyFill="1" applyAlignment="1">
      <alignment vertical="top"/>
    </xf>
    <xf numFmtId="166" fontId="0" fillId="6" borderId="2" xfId="0" applyNumberFormat="1" applyFill="1" applyBorder="1" applyAlignment="1">
      <alignment vertical="top"/>
    </xf>
    <xf numFmtId="166" fontId="4" fillId="6" borderId="0" xfId="0" applyNumberFormat="1" applyFont="1" applyFill="1" applyAlignment="1">
      <alignment vertical="top"/>
    </xf>
    <xf numFmtId="166" fontId="0" fillId="6" borderId="6" xfId="0" applyNumberFormat="1" applyFill="1" applyBorder="1" applyAlignment="1">
      <alignment vertical="top"/>
    </xf>
    <xf numFmtId="168" fontId="0" fillId="6" borderId="2" xfId="1" applyNumberFormat="1" applyFont="1" applyFill="1" applyBorder="1"/>
    <xf numFmtId="164" fontId="0" fillId="0" borderId="0" xfId="0" applyNumberFormat="1" applyAlignment="1">
      <alignment vertical="top"/>
    </xf>
    <xf numFmtId="0" fontId="0" fillId="4" borderId="3" xfId="0" applyFill="1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3" fillId="0" borderId="0" xfId="0" applyFont="1" applyAlignment="1">
      <alignment vertical="top"/>
    </xf>
    <xf numFmtId="165" fontId="0" fillId="4" borderId="3" xfId="0" applyNumberFormat="1" applyFill="1" applyBorder="1" applyAlignment="1" applyProtection="1">
      <alignment vertical="top"/>
      <protection locked="0"/>
    </xf>
    <xf numFmtId="165" fontId="0" fillId="3" borderId="3" xfId="0" applyNumberFormat="1" applyFill="1" applyBorder="1" applyAlignment="1" applyProtection="1">
      <alignment vertical="top"/>
      <protection locked="0"/>
    </xf>
    <xf numFmtId="165" fontId="0" fillId="3" borderId="1" xfId="0" applyNumberFormat="1" applyFill="1" applyBorder="1" applyAlignment="1" applyProtection="1">
      <alignment vertical="top"/>
      <protection locked="0"/>
    </xf>
    <xf numFmtId="165" fontId="0" fillId="4" borderId="1" xfId="0" applyNumberFormat="1" applyFill="1" applyBorder="1" applyAlignment="1" applyProtection="1">
      <alignment vertical="top"/>
      <protection locked="0"/>
    </xf>
    <xf numFmtId="0" fontId="0" fillId="0" borderId="3" xfId="0" applyBorder="1" applyAlignment="1">
      <alignment vertical="top"/>
    </xf>
    <xf numFmtId="165" fontId="0" fillId="5" borderId="3" xfId="0" applyNumberFormat="1" applyFill="1" applyBorder="1" applyAlignment="1">
      <alignment vertical="top"/>
    </xf>
    <xf numFmtId="165" fontId="0" fillId="0" borderId="0" xfId="0" applyNumberFormat="1" applyAlignment="1">
      <alignment vertical="top"/>
    </xf>
    <xf numFmtId="0" fontId="2" fillId="0" borderId="1" xfId="0" applyFont="1" applyBorder="1" applyAlignment="1">
      <alignment vertical="top"/>
    </xf>
    <xf numFmtId="165" fontId="2" fillId="6" borderId="1" xfId="0" applyNumberFormat="1" applyFont="1" applyFill="1" applyBorder="1" applyAlignment="1">
      <alignment vertical="top"/>
    </xf>
    <xf numFmtId="165" fontId="2" fillId="6" borderId="3" xfId="0" applyNumberFormat="1" applyFont="1" applyFill="1" applyBorder="1" applyAlignment="1">
      <alignment vertical="top"/>
    </xf>
    <xf numFmtId="0" fontId="0" fillId="3" borderId="3" xfId="0" applyFill="1" applyBorder="1" applyAlignment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165" fontId="0" fillId="6" borderId="2" xfId="0" applyNumberFormat="1" applyFill="1" applyBorder="1" applyAlignment="1">
      <alignment vertical="top"/>
    </xf>
    <xf numFmtId="0" fontId="2" fillId="0" borderId="2" xfId="0" applyFont="1" applyBorder="1" applyAlignment="1">
      <alignment vertical="top" wrapText="1"/>
    </xf>
    <xf numFmtId="165" fontId="0" fillId="0" borderId="2" xfId="0" applyNumberFormat="1" applyBorder="1" applyAlignment="1">
      <alignment vertical="top"/>
    </xf>
    <xf numFmtId="165" fontId="2" fillId="6" borderId="2" xfId="0" applyNumberFormat="1" applyFont="1" applyFill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165" fontId="2" fillId="5" borderId="4" xfId="0" applyNumberFormat="1" applyFont="1" applyFill="1" applyBorder="1" applyAlignment="1">
      <alignment vertical="top"/>
    </xf>
    <xf numFmtId="167" fontId="2" fillId="5" borderId="4" xfId="0" applyNumberFormat="1" applyFont="1" applyFill="1" applyBorder="1" applyAlignment="1">
      <alignment vertical="top"/>
    </xf>
    <xf numFmtId="49" fontId="2" fillId="0" borderId="0" xfId="0" applyNumberFormat="1" applyFont="1" applyAlignment="1">
      <alignment horizontal="left" vertical="top"/>
    </xf>
    <xf numFmtId="165" fontId="0" fillId="2" borderId="3" xfId="0" applyNumberFormat="1" applyFill="1" applyBorder="1" applyAlignment="1" applyProtection="1">
      <alignment vertical="top"/>
      <protection locked="0"/>
    </xf>
    <xf numFmtId="0" fontId="2" fillId="0" borderId="3" xfId="0" applyFont="1" applyBorder="1" applyAlignment="1">
      <alignment horizontal="left" vertical="top"/>
    </xf>
    <xf numFmtId="0" fontId="0" fillId="0" borderId="0" xfId="0" applyAlignment="1">
      <alignment vertical="top" wrapText="1"/>
    </xf>
    <xf numFmtId="165" fontId="0" fillId="5" borderId="0" xfId="0" applyNumberFormat="1" applyFill="1" applyAlignment="1">
      <alignment vertical="top"/>
    </xf>
    <xf numFmtId="165" fontId="0" fillId="2" borderId="1" xfId="0" applyNumberFormat="1" applyFill="1" applyBorder="1" applyAlignment="1" applyProtection="1">
      <alignment vertical="top"/>
      <protection locked="0"/>
    </xf>
    <xf numFmtId="165" fontId="2" fillId="5" borderId="1" xfId="0" applyNumberFormat="1" applyFont="1" applyFill="1" applyBorder="1" applyAlignment="1">
      <alignment vertical="top"/>
    </xf>
    <xf numFmtId="0" fontId="0" fillId="2" borderId="3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/>
      <protection locked="0"/>
    </xf>
    <xf numFmtId="165" fontId="0" fillId="2" borderId="0" xfId="0" applyNumberFormat="1" applyFill="1" applyAlignment="1" applyProtection="1">
      <alignment vertical="top"/>
      <protection locked="0"/>
    </xf>
    <xf numFmtId="0" fontId="1" fillId="0" borderId="5" xfId="0" applyFont="1" applyBorder="1" applyAlignment="1">
      <alignment vertical="top" wrapText="1"/>
    </xf>
    <xf numFmtId="165" fontId="0" fillId="5" borderId="2" xfId="0" applyNumberFormat="1" applyFill="1" applyBorder="1" applyAlignment="1">
      <alignment vertical="top"/>
    </xf>
    <xf numFmtId="165" fontId="2" fillId="5" borderId="2" xfId="0" applyNumberFormat="1" applyFont="1" applyFill="1" applyBorder="1" applyAlignment="1">
      <alignment vertical="top"/>
    </xf>
    <xf numFmtId="49" fontId="0" fillId="0" borderId="0" xfId="0" applyNumberFormat="1" applyAlignment="1">
      <alignment vertical="top"/>
    </xf>
    <xf numFmtId="167" fontId="2" fillId="5" borderId="4" xfId="0" applyNumberFormat="1" applyFont="1" applyFill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49" fontId="2" fillId="0" borderId="0" xfId="0" applyNumberFormat="1" applyFont="1" applyAlignment="1">
      <alignment horizontal="right"/>
    </xf>
    <xf numFmtId="168" fontId="0" fillId="6" borderId="2" xfId="1" applyNumberFormat="1" applyFont="1" applyFill="1" applyBorder="1" applyAlignment="1">
      <alignment vertical="top"/>
    </xf>
    <xf numFmtId="166" fontId="0" fillId="0" borderId="0" xfId="0" applyNumberFormat="1" applyAlignment="1">
      <alignment vertical="top"/>
    </xf>
    <xf numFmtId="9" fontId="0" fillId="0" borderId="0" xfId="1" applyFont="1" applyBorder="1" applyAlignment="1">
      <alignment vertical="top"/>
    </xf>
    <xf numFmtId="49" fontId="2" fillId="0" borderId="0" xfId="0" applyNumberFormat="1" applyFont="1" applyAlignment="1">
      <alignment horizontal="right" vertical="top"/>
    </xf>
    <xf numFmtId="0" fontId="2" fillId="8" borderId="0" xfId="0" applyFont="1" applyFill="1" applyAlignment="1">
      <alignment horizontal="center" vertical="top"/>
    </xf>
    <xf numFmtId="0" fontId="0" fillId="0" borderId="5" xfId="0" applyBorder="1" applyAlignment="1">
      <alignment vertical="top" wrapText="1"/>
    </xf>
    <xf numFmtId="0" fontId="1" fillId="0" borderId="3" xfId="0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1" fillId="4" borderId="4" xfId="0" applyFont="1" applyFill="1" applyBorder="1" applyAlignment="1" applyProtection="1">
      <alignment vertical="top"/>
      <protection locked="0"/>
    </xf>
    <xf numFmtId="0" fontId="2" fillId="0" borderId="0" xfId="0" applyFont="1" applyAlignment="1">
      <alignment vertical="top" wrapText="1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B7"/>
      <color rgb="FFFFFFCC"/>
      <color rgb="FFCCFF99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29" name="Tekstiruutu 2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D8EB240-C518-48F2-B0BA-58106B8CEC55}"/>
            </a:ext>
          </a:extLst>
        </xdr:cNvPr>
        <xdr:cNvSpPr txBox="1"/>
      </xdr:nvSpPr>
      <xdr:spPr>
        <a:xfrm>
          <a:off x="5532120" y="5410200"/>
          <a:ext cx="416276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9526</xdr:colOff>
      <xdr:row>1</xdr:row>
      <xdr:rowOff>95250</xdr:rowOff>
    </xdr:from>
    <xdr:to>
      <xdr:col>4</xdr:col>
      <xdr:colOff>3063240</xdr:colOff>
      <xdr:row>6</xdr:row>
      <xdr:rowOff>110490</xdr:rowOff>
    </xdr:to>
    <xdr:sp macro="" textlink="">
      <xdr:nvSpPr>
        <xdr:cNvPr id="31" name="Tekstiruutu 30">
          <a:extLst>
            <a:ext uri="{FF2B5EF4-FFF2-40B4-BE49-F238E27FC236}">
              <a16:creationId xmlns:a16="http://schemas.microsoft.com/office/drawing/2014/main" id="{1648A968-5C0E-4D46-BECC-6F7659813BEC}"/>
            </a:ext>
          </a:extLst>
        </xdr:cNvPr>
        <xdr:cNvSpPr txBox="1"/>
      </xdr:nvSpPr>
      <xdr:spPr>
        <a:xfrm>
          <a:off x="5324476" y="257175"/>
          <a:ext cx="3053714" cy="824865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0">
              <a:solidFill>
                <a:sysClr val="windowText" lastClr="000000"/>
              </a:solidFill>
            </a:rPr>
            <a:t>Gulmarkerade celler med summaformler</a:t>
          </a:r>
          <a:br>
            <a:rPr lang="fi-FI" sz="1400" b="0">
              <a:solidFill>
                <a:sysClr val="windowText" lastClr="000000"/>
              </a:solidFill>
            </a:rPr>
          </a:br>
          <a:r>
            <a:rPr lang="fi-FI" sz="1400" b="0">
              <a:solidFill>
                <a:sysClr val="windowText" lastClr="000000"/>
              </a:solidFill>
            </a:rPr>
            <a:t> </a:t>
          </a:r>
          <a:r>
            <a:rPr lang="fi-FI" sz="1400" b="1">
              <a:solidFill>
                <a:sysClr val="windowText" lastClr="000000"/>
              </a:solidFill>
            </a:rPr>
            <a:t>får inte ändras</a:t>
          </a:r>
          <a:r>
            <a:rPr lang="fi-FI" sz="1400" b="0" baseline="0">
              <a:solidFill>
                <a:sysClr val="windowText" lastClr="000000"/>
              </a:solidFill>
            </a:rPr>
            <a:t>!</a:t>
          </a:r>
        </a:p>
        <a:p>
          <a:pPr algn="ctr"/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27</xdr:row>
      <xdr:rowOff>76200</xdr:rowOff>
    </xdr:from>
    <xdr:to>
      <xdr:col>5</xdr:col>
      <xdr:colOff>1015701</xdr:colOff>
      <xdr:row>35</xdr:row>
      <xdr:rowOff>143284</xdr:rowOff>
    </xdr:to>
    <xdr:sp macro="" textlink="">
      <xdr:nvSpPr>
        <xdr:cNvPr id="57" name="Tekstiruutu 5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257BF64-43EB-47EA-B630-5D772F3E8EC6}"/>
            </a:ext>
          </a:extLst>
        </xdr:cNvPr>
        <xdr:cNvSpPr txBox="1"/>
      </xdr:nvSpPr>
      <xdr:spPr>
        <a:xfrm>
          <a:off x="5314950" y="4657725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9525</xdr:colOff>
      <xdr:row>50</xdr:row>
      <xdr:rowOff>19050</xdr:rowOff>
    </xdr:from>
    <xdr:to>
      <xdr:col>5</xdr:col>
      <xdr:colOff>1025226</xdr:colOff>
      <xdr:row>58</xdr:row>
      <xdr:rowOff>143284</xdr:rowOff>
    </xdr:to>
    <xdr:sp macro="" textlink="">
      <xdr:nvSpPr>
        <xdr:cNvPr id="58" name="Tekstiruutu 5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0B45FD2-EBDA-44ED-851D-E23C3D196911}"/>
            </a:ext>
          </a:extLst>
        </xdr:cNvPr>
        <xdr:cNvSpPr txBox="1"/>
      </xdr:nvSpPr>
      <xdr:spPr>
        <a:xfrm>
          <a:off x="5324475" y="103727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73</xdr:row>
      <xdr:rowOff>0</xdr:rowOff>
    </xdr:from>
    <xdr:to>
      <xdr:col>5</xdr:col>
      <xdr:colOff>1015701</xdr:colOff>
      <xdr:row>81</xdr:row>
      <xdr:rowOff>124234</xdr:rowOff>
    </xdr:to>
    <xdr:sp macro="" textlink="">
      <xdr:nvSpPr>
        <xdr:cNvPr id="59" name="Tekstiruutu 5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EA39D88-9C2B-4CDF-B8B6-17C4B0139DF8}"/>
            </a:ext>
          </a:extLst>
        </xdr:cNvPr>
        <xdr:cNvSpPr txBox="1"/>
      </xdr:nvSpPr>
      <xdr:spPr>
        <a:xfrm>
          <a:off x="5314950" y="150971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9525</xdr:colOff>
      <xdr:row>96</xdr:row>
      <xdr:rowOff>19050</xdr:rowOff>
    </xdr:from>
    <xdr:to>
      <xdr:col>5</xdr:col>
      <xdr:colOff>1025226</xdr:colOff>
      <xdr:row>104</xdr:row>
      <xdr:rowOff>143284</xdr:rowOff>
    </xdr:to>
    <xdr:sp macro="" textlink="">
      <xdr:nvSpPr>
        <xdr:cNvPr id="60" name="Tekstiruutu 5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82BFD40-AE7E-4DDB-B2B7-1A9EE1FD000E}"/>
            </a:ext>
          </a:extLst>
        </xdr:cNvPr>
        <xdr:cNvSpPr txBox="1"/>
      </xdr:nvSpPr>
      <xdr:spPr>
        <a:xfrm>
          <a:off x="5324475" y="198596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119</xdr:row>
      <xdr:rowOff>0</xdr:rowOff>
    </xdr:from>
    <xdr:to>
      <xdr:col>5</xdr:col>
      <xdr:colOff>1015701</xdr:colOff>
      <xdr:row>127</xdr:row>
      <xdr:rowOff>124234</xdr:rowOff>
    </xdr:to>
    <xdr:sp macro="" textlink="">
      <xdr:nvSpPr>
        <xdr:cNvPr id="61" name="Tekstiruutu 6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1978C82-AA30-45D3-9A8E-A49653911674}"/>
            </a:ext>
          </a:extLst>
        </xdr:cNvPr>
        <xdr:cNvSpPr txBox="1"/>
      </xdr:nvSpPr>
      <xdr:spPr>
        <a:xfrm>
          <a:off x="5314950" y="245840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142</xdr:row>
      <xdr:rowOff>0</xdr:rowOff>
    </xdr:from>
    <xdr:to>
      <xdr:col>5</xdr:col>
      <xdr:colOff>1015701</xdr:colOff>
      <xdr:row>150</xdr:row>
      <xdr:rowOff>124234</xdr:rowOff>
    </xdr:to>
    <xdr:sp macro="" textlink="">
      <xdr:nvSpPr>
        <xdr:cNvPr id="62" name="Tekstiruutu 6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96DDAF9-0DD9-4FFE-969A-25C979F7CC5B}"/>
            </a:ext>
          </a:extLst>
        </xdr:cNvPr>
        <xdr:cNvSpPr txBox="1"/>
      </xdr:nvSpPr>
      <xdr:spPr>
        <a:xfrm>
          <a:off x="5314950" y="293274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165</xdr:row>
      <xdr:rowOff>0</xdr:rowOff>
    </xdr:from>
    <xdr:to>
      <xdr:col>5</xdr:col>
      <xdr:colOff>1015701</xdr:colOff>
      <xdr:row>173</xdr:row>
      <xdr:rowOff>124234</xdr:rowOff>
    </xdr:to>
    <xdr:sp macro="" textlink="">
      <xdr:nvSpPr>
        <xdr:cNvPr id="63" name="Tekstiruutu 6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679934A-02BA-45C9-A094-2631EEDE9AB3}"/>
            </a:ext>
          </a:extLst>
        </xdr:cNvPr>
        <xdr:cNvSpPr txBox="1"/>
      </xdr:nvSpPr>
      <xdr:spPr>
        <a:xfrm>
          <a:off x="5314950" y="340709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1015701</xdr:colOff>
      <xdr:row>196</xdr:row>
      <xdr:rowOff>124234</xdr:rowOff>
    </xdr:to>
    <xdr:sp macro="" textlink="">
      <xdr:nvSpPr>
        <xdr:cNvPr id="64" name="Tekstiruutu 6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AE05162-EFB3-4365-8D6F-5441259FAC11}"/>
            </a:ext>
          </a:extLst>
        </xdr:cNvPr>
        <xdr:cNvSpPr txBox="1"/>
      </xdr:nvSpPr>
      <xdr:spPr>
        <a:xfrm>
          <a:off x="5314950" y="388143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211</xdr:row>
      <xdr:rowOff>0</xdr:rowOff>
    </xdr:from>
    <xdr:to>
      <xdr:col>5</xdr:col>
      <xdr:colOff>1015701</xdr:colOff>
      <xdr:row>219</xdr:row>
      <xdr:rowOff>124234</xdr:rowOff>
    </xdr:to>
    <xdr:sp macro="" textlink="">
      <xdr:nvSpPr>
        <xdr:cNvPr id="65" name="Tekstiruutu 6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80728E1-BFE2-420C-9D16-764B4047ECA2}"/>
            </a:ext>
          </a:extLst>
        </xdr:cNvPr>
        <xdr:cNvSpPr txBox="1"/>
      </xdr:nvSpPr>
      <xdr:spPr>
        <a:xfrm>
          <a:off x="5314950" y="435578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De med gult markerade cellerna (specialitetens namn och kod / summeringsformler)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får inte ändras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,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och inte heller får ordningen </a:t>
          </a:r>
          <a:b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</a:b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på de specialitetsvisa beräkningarna </a:t>
          </a:r>
          <a:b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</a:b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ändras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</a:rPr>
            <a:t>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234</xdr:row>
      <xdr:rowOff>0</xdr:rowOff>
    </xdr:from>
    <xdr:to>
      <xdr:col>5</xdr:col>
      <xdr:colOff>1015701</xdr:colOff>
      <xdr:row>242</xdr:row>
      <xdr:rowOff>124234</xdr:rowOff>
    </xdr:to>
    <xdr:sp macro="" textlink="">
      <xdr:nvSpPr>
        <xdr:cNvPr id="66" name="Tekstiruutu 6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12A27E0-B70C-45CC-9340-5F98BB4A297C}"/>
            </a:ext>
          </a:extLst>
        </xdr:cNvPr>
        <xdr:cNvSpPr txBox="1"/>
      </xdr:nvSpPr>
      <xdr:spPr>
        <a:xfrm>
          <a:off x="5314950" y="483012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257</xdr:row>
      <xdr:rowOff>0</xdr:rowOff>
    </xdr:from>
    <xdr:to>
      <xdr:col>5</xdr:col>
      <xdr:colOff>1015701</xdr:colOff>
      <xdr:row>265</xdr:row>
      <xdr:rowOff>124234</xdr:rowOff>
    </xdr:to>
    <xdr:sp macro="" textlink="">
      <xdr:nvSpPr>
        <xdr:cNvPr id="67" name="Tekstiruutu 6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AC71C5F-92A5-4A1E-91E5-BD3481A086A6}"/>
            </a:ext>
          </a:extLst>
        </xdr:cNvPr>
        <xdr:cNvSpPr txBox="1"/>
      </xdr:nvSpPr>
      <xdr:spPr>
        <a:xfrm>
          <a:off x="5314950" y="530447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280</xdr:row>
      <xdr:rowOff>0</xdr:rowOff>
    </xdr:from>
    <xdr:to>
      <xdr:col>5</xdr:col>
      <xdr:colOff>1015701</xdr:colOff>
      <xdr:row>288</xdr:row>
      <xdr:rowOff>124234</xdr:rowOff>
    </xdr:to>
    <xdr:sp macro="" textlink="">
      <xdr:nvSpPr>
        <xdr:cNvPr id="68" name="Tekstiruutu 6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4A56D72-6F0E-488F-8E2C-3D30CCE89D17}"/>
            </a:ext>
          </a:extLst>
        </xdr:cNvPr>
        <xdr:cNvSpPr txBox="1"/>
      </xdr:nvSpPr>
      <xdr:spPr>
        <a:xfrm>
          <a:off x="5314950" y="577881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1015701</xdr:colOff>
      <xdr:row>311</xdr:row>
      <xdr:rowOff>124234</xdr:rowOff>
    </xdr:to>
    <xdr:sp macro="" textlink="">
      <xdr:nvSpPr>
        <xdr:cNvPr id="69" name="Tekstiruutu 6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D864EAA-EA3D-4542-995A-D94036905723}"/>
            </a:ext>
          </a:extLst>
        </xdr:cNvPr>
        <xdr:cNvSpPr txBox="1"/>
      </xdr:nvSpPr>
      <xdr:spPr>
        <a:xfrm>
          <a:off x="5314950" y="625316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326</xdr:row>
      <xdr:rowOff>0</xdr:rowOff>
    </xdr:from>
    <xdr:to>
      <xdr:col>5</xdr:col>
      <xdr:colOff>1015701</xdr:colOff>
      <xdr:row>334</xdr:row>
      <xdr:rowOff>124234</xdr:rowOff>
    </xdr:to>
    <xdr:sp macro="" textlink="">
      <xdr:nvSpPr>
        <xdr:cNvPr id="70" name="Tekstiruutu 6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3C0BCE7-02D9-4DE0-A7E2-A1814F96830D}"/>
            </a:ext>
          </a:extLst>
        </xdr:cNvPr>
        <xdr:cNvSpPr txBox="1"/>
      </xdr:nvSpPr>
      <xdr:spPr>
        <a:xfrm>
          <a:off x="5314950" y="672750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349</xdr:row>
      <xdr:rowOff>0</xdr:rowOff>
    </xdr:from>
    <xdr:to>
      <xdr:col>5</xdr:col>
      <xdr:colOff>1015701</xdr:colOff>
      <xdr:row>357</xdr:row>
      <xdr:rowOff>124234</xdr:rowOff>
    </xdr:to>
    <xdr:sp macro="" textlink="">
      <xdr:nvSpPr>
        <xdr:cNvPr id="71" name="Tekstiruutu 7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772A11F-C55D-4458-B3F3-A431F76B02EE}"/>
            </a:ext>
          </a:extLst>
        </xdr:cNvPr>
        <xdr:cNvSpPr txBox="1"/>
      </xdr:nvSpPr>
      <xdr:spPr>
        <a:xfrm>
          <a:off x="5314950" y="720185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372</xdr:row>
      <xdr:rowOff>0</xdr:rowOff>
    </xdr:from>
    <xdr:to>
      <xdr:col>5</xdr:col>
      <xdr:colOff>1015701</xdr:colOff>
      <xdr:row>380</xdr:row>
      <xdr:rowOff>124234</xdr:rowOff>
    </xdr:to>
    <xdr:sp macro="" textlink="">
      <xdr:nvSpPr>
        <xdr:cNvPr id="72" name="Tekstiruutu 7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CF4DEC0-81E3-4827-8DA7-3D79076929CC}"/>
            </a:ext>
          </a:extLst>
        </xdr:cNvPr>
        <xdr:cNvSpPr txBox="1"/>
      </xdr:nvSpPr>
      <xdr:spPr>
        <a:xfrm>
          <a:off x="5314950" y="767619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395</xdr:row>
      <xdr:rowOff>0</xdr:rowOff>
    </xdr:from>
    <xdr:to>
      <xdr:col>5</xdr:col>
      <xdr:colOff>1015701</xdr:colOff>
      <xdr:row>403</xdr:row>
      <xdr:rowOff>124234</xdr:rowOff>
    </xdr:to>
    <xdr:sp macro="" textlink="">
      <xdr:nvSpPr>
        <xdr:cNvPr id="73" name="Tekstiruutu 7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6382D50-EFC3-4240-9362-C5FE04F60B86}"/>
            </a:ext>
          </a:extLst>
        </xdr:cNvPr>
        <xdr:cNvSpPr txBox="1"/>
      </xdr:nvSpPr>
      <xdr:spPr>
        <a:xfrm>
          <a:off x="5314950" y="815054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418</xdr:row>
      <xdr:rowOff>0</xdr:rowOff>
    </xdr:from>
    <xdr:to>
      <xdr:col>5</xdr:col>
      <xdr:colOff>1015701</xdr:colOff>
      <xdr:row>426</xdr:row>
      <xdr:rowOff>124234</xdr:rowOff>
    </xdr:to>
    <xdr:sp macro="" textlink="">
      <xdr:nvSpPr>
        <xdr:cNvPr id="74" name="Tekstiruutu 7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A55CED0-8179-4081-B0F5-41166A55431A}"/>
            </a:ext>
          </a:extLst>
        </xdr:cNvPr>
        <xdr:cNvSpPr txBox="1"/>
      </xdr:nvSpPr>
      <xdr:spPr>
        <a:xfrm>
          <a:off x="5314950" y="862488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441</xdr:row>
      <xdr:rowOff>0</xdr:rowOff>
    </xdr:from>
    <xdr:to>
      <xdr:col>5</xdr:col>
      <xdr:colOff>1015701</xdr:colOff>
      <xdr:row>449</xdr:row>
      <xdr:rowOff>124234</xdr:rowOff>
    </xdr:to>
    <xdr:sp macro="" textlink="">
      <xdr:nvSpPr>
        <xdr:cNvPr id="75" name="Tekstiruutu 7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00CDF9F-093E-4B54-A563-AA4A46E685A0}"/>
            </a:ext>
          </a:extLst>
        </xdr:cNvPr>
        <xdr:cNvSpPr txBox="1"/>
      </xdr:nvSpPr>
      <xdr:spPr>
        <a:xfrm>
          <a:off x="5314950" y="909923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464</xdr:row>
      <xdr:rowOff>0</xdr:rowOff>
    </xdr:from>
    <xdr:to>
      <xdr:col>5</xdr:col>
      <xdr:colOff>1015701</xdr:colOff>
      <xdr:row>472</xdr:row>
      <xdr:rowOff>124234</xdr:rowOff>
    </xdr:to>
    <xdr:sp macro="" textlink="">
      <xdr:nvSpPr>
        <xdr:cNvPr id="76" name="Tekstiruutu 7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29D1090-0AB7-4E3B-BB83-B35B800A2CA4}"/>
            </a:ext>
          </a:extLst>
        </xdr:cNvPr>
        <xdr:cNvSpPr txBox="1"/>
      </xdr:nvSpPr>
      <xdr:spPr>
        <a:xfrm>
          <a:off x="5314950" y="957357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487</xdr:row>
      <xdr:rowOff>0</xdr:rowOff>
    </xdr:from>
    <xdr:to>
      <xdr:col>5</xdr:col>
      <xdr:colOff>1015701</xdr:colOff>
      <xdr:row>495</xdr:row>
      <xdr:rowOff>124234</xdr:rowOff>
    </xdr:to>
    <xdr:sp macro="" textlink="">
      <xdr:nvSpPr>
        <xdr:cNvPr id="77" name="Tekstiruutu 7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BE1CF39-0762-43AA-B01A-71E451C34051}"/>
            </a:ext>
          </a:extLst>
        </xdr:cNvPr>
        <xdr:cNvSpPr txBox="1"/>
      </xdr:nvSpPr>
      <xdr:spPr>
        <a:xfrm>
          <a:off x="5314950" y="1004792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510</xdr:row>
      <xdr:rowOff>0</xdr:rowOff>
    </xdr:from>
    <xdr:to>
      <xdr:col>5</xdr:col>
      <xdr:colOff>1015701</xdr:colOff>
      <xdr:row>518</xdr:row>
      <xdr:rowOff>124234</xdr:rowOff>
    </xdr:to>
    <xdr:sp macro="" textlink="">
      <xdr:nvSpPr>
        <xdr:cNvPr id="78" name="Tekstiruutu 7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379DD64-885A-4071-B541-F664E4D31DA4}"/>
            </a:ext>
          </a:extLst>
        </xdr:cNvPr>
        <xdr:cNvSpPr txBox="1"/>
      </xdr:nvSpPr>
      <xdr:spPr>
        <a:xfrm>
          <a:off x="5314950" y="1052226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533</xdr:row>
      <xdr:rowOff>0</xdr:rowOff>
    </xdr:from>
    <xdr:to>
      <xdr:col>5</xdr:col>
      <xdr:colOff>1015701</xdr:colOff>
      <xdr:row>541</xdr:row>
      <xdr:rowOff>124234</xdr:rowOff>
    </xdr:to>
    <xdr:sp macro="" textlink="">
      <xdr:nvSpPr>
        <xdr:cNvPr id="79" name="Tekstiruutu 7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7664780-8EBA-45D5-AA14-099257CAE37A}"/>
            </a:ext>
          </a:extLst>
        </xdr:cNvPr>
        <xdr:cNvSpPr txBox="1"/>
      </xdr:nvSpPr>
      <xdr:spPr>
        <a:xfrm>
          <a:off x="5314950" y="1099661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556</xdr:row>
      <xdr:rowOff>0</xdr:rowOff>
    </xdr:from>
    <xdr:to>
      <xdr:col>5</xdr:col>
      <xdr:colOff>1015701</xdr:colOff>
      <xdr:row>564</xdr:row>
      <xdr:rowOff>124234</xdr:rowOff>
    </xdr:to>
    <xdr:sp macro="" textlink="">
      <xdr:nvSpPr>
        <xdr:cNvPr id="80" name="Tekstiruutu 7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664D59E-6AB3-4D94-8223-A8EB5FDCEE50}"/>
            </a:ext>
          </a:extLst>
        </xdr:cNvPr>
        <xdr:cNvSpPr txBox="1"/>
      </xdr:nvSpPr>
      <xdr:spPr>
        <a:xfrm>
          <a:off x="5314950" y="1147095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579</xdr:row>
      <xdr:rowOff>0</xdr:rowOff>
    </xdr:from>
    <xdr:to>
      <xdr:col>5</xdr:col>
      <xdr:colOff>1015701</xdr:colOff>
      <xdr:row>587</xdr:row>
      <xdr:rowOff>124234</xdr:rowOff>
    </xdr:to>
    <xdr:sp macro="" textlink="">
      <xdr:nvSpPr>
        <xdr:cNvPr id="81" name="Tekstiruutu 8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1F9AF0D-0819-4BFB-BFE0-4C8021FBB59D}"/>
            </a:ext>
          </a:extLst>
        </xdr:cNvPr>
        <xdr:cNvSpPr txBox="1"/>
      </xdr:nvSpPr>
      <xdr:spPr>
        <a:xfrm>
          <a:off x="5314950" y="1194530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602</xdr:row>
      <xdr:rowOff>0</xdr:rowOff>
    </xdr:from>
    <xdr:to>
      <xdr:col>5</xdr:col>
      <xdr:colOff>1015701</xdr:colOff>
      <xdr:row>610</xdr:row>
      <xdr:rowOff>124234</xdr:rowOff>
    </xdr:to>
    <xdr:sp macro="" textlink="">
      <xdr:nvSpPr>
        <xdr:cNvPr id="82" name="Tekstiruutu 8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8622636-5DBB-4845-837B-8D780FBFD803}"/>
            </a:ext>
          </a:extLst>
        </xdr:cNvPr>
        <xdr:cNvSpPr txBox="1"/>
      </xdr:nvSpPr>
      <xdr:spPr>
        <a:xfrm>
          <a:off x="5314950" y="1241964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625</xdr:row>
      <xdr:rowOff>0</xdr:rowOff>
    </xdr:from>
    <xdr:to>
      <xdr:col>5</xdr:col>
      <xdr:colOff>1015701</xdr:colOff>
      <xdr:row>633</xdr:row>
      <xdr:rowOff>124234</xdr:rowOff>
    </xdr:to>
    <xdr:sp macro="" textlink="">
      <xdr:nvSpPr>
        <xdr:cNvPr id="83" name="Tekstiruutu 8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02A5BA6-0247-42DF-826B-346BA8F692DA}"/>
            </a:ext>
          </a:extLst>
        </xdr:cNvPr>
        <xdr:cNvSpPr txBox="1"/>
      </xdr:nvSpPr>
      <xdr:spPr>
        <a:xfrm>
          <a:off x="5314950" y="1289399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1</xdr:row>
      <xdr:rowOff>114300</xdr:rowOff>
    </xdr:from>
    <xdr:to>
      <xdr:col>5</xdr:col>
      <xdr:colOff>34290</xdr:colOff>
      <xdr:row>6</xdr:row>
      <xdr:rowOff>129540</xdr:rowOff>
    </xdr:to>
    <xdr:sp macro="" textlink="">
      <xdr:nvSpPr>
        <xdr:cNvPr id="60" name="Tekstiruutu 59">
          <a:extLst>
            <a:ext uri="{FF2B5EF4-FFF2-40B4-BE49-F238E27FC236}">
              <a16:creationId xmlns:a16="http://schemas.microsoft.com/office/drawing/2014/main" id="{96E5265A-2A0F-4ABB-90FD-C0024778F583}"/>
            </a:ext>
          </a:extLst>
        </xdr:cNvPr>
        <xdr:cNvSpPr txBox="1"/>
      </xdr:nvSpPr>
      <xdr:spPr>
        <a:xfrm>
          <a:off x="5353051" y="276225"/>
          <a:ext cx="3053714" cy="824865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0">
              <a:solidFill>
                <a:sysClr val="windowText" lastClr="000000"/>
              </a:solidFill>
            </a:rPr>
            <a:t>Gulmarkerade celler med </a:t>
          </a:r>
          <a:br>
            <a:rPr lang="fi-FI" sz="1400" b="0">
              <a:solidFill>
                <a:sysClr val="windowText" lastClr="000000"/>
              </a:solidFill>
            </a:rPr>
          </a:br>
          <a:r>
            <a:rPr lang="fi-FI" sz="1400" b="0">
              <a:solidFill>
                <a:sysClr val="windowText" lastClr="000000"/>
              </a:solidFill>
            </a:rPr>
            <a:t>summaformler</a:t>
          </a:r>
          <a:br>
            <a:rPr lang="fi-FI" sz="1400" b="0">
              <a:solidFill>
                <a:sysClr val="windowText" lastClr="000000"/>
              </a:solidFill>
            </a:rPr>
          </a:br>
          <a:r>
            <a:rPr lang="fi-FI" sz="1400" b="0">
              <a:solidFill>
                <a:sysClr val="windowText" lastClr="000000"/>
              </a:solidFill>
            </a:rPr>
            <a:t> </a:t>
          </a:r>
          <a:r>
            <a:rPr lang="fi-FI" sz="1400" b="1">
              <a:solidFill>
                <a:sysClr val="windowText" lastClr="000000"/>
              </a:solidFill>
            </a:rPr>
            <a:t>får inte ändras</a:t>
          </a:r>
          <a:r>
            <a:rPr lang="fi-FI" sz="1400" b="0" baseline="0">
              <a:solidFill>
                <a:sysClr val="windowText" lastClr="000000"/>
              </a:solidFill>
            </a:rPr>
            <a:t>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9525</xdr:colOff>
      <xdr:row>27</xdr:row>
      <xdr:rowOff>47625</xdr:rowOff>
    </xdr:from>
    <xdr:to>
      <xdr:col>5</xdr:col>
      <xdr:colOff>1025226</xdr:colOff>
      <xdr:row>35</xdr:row>
      <xdr:rowOff>114709</xdr:rowOff>
    </xdr:to>
    <xdr:sp macro="" textlink="">
      <xdr:nvSpPr>
        <xdr:cNvPr id="61" name="Tekstiruutu 6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398EDC6-0E87-4BE2-A95D-F2E8EA30A64A}"/>
            </a:ext>
          </a:extLst>
        </xdr:cNvPr>
        <xdr:cNvSpPr txBox="1"/>
      </xdr:nvSpPr>
      <xdr:spPr>
        <a:xfrm>
          <a:off x="5324475" y="5600700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19050</xdr:colOff>
      <xdr:row>50</xdr:row>
      <xdr:rowOff>0</xdr:rowOff>
    </xdr:from>
    <xdr:to>
      <xdr:col>5</xdr:col>
      <xdr:colOff>1034751</xdr:colOff>
      <xdr:row>58</xdr:row>
      <xdr:rowOff>124234</xdr:rowOff>
    </xdr:to>
    <xdr:sp macro="" textlink="">
      <xdr:nvSpPr>
        <xdr:cNvPr id="62" name="Tekstiruutu 6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EF530A4-3DAE-47D0-95CD-CD9D956B1CDF}"/>
            </a:ext>
          </a:extLst>
        </xdr:cNvPr>
        <xdr:cNvSpPr txBox="1"/>
      </xdr:nvSpPr>
      <xdr:spPr>
        <a:xfrm>
          <a:off x="5334000" y="10353675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28575</xdr:colOff>
      <xdr:row>73</xdr:row>
      <xdr:rowOff>9525</xdr:rowOff>
    </xdr:from>
    <xdr:to>
      <xdr:col>5</xdr:col>
      <xdr:colOff>1044276</xdr:colOff>
      <xdr:row>81</xdr:row>
      <xdr:rowOff>133759</xdr:rowOff>
    </xdr:to>
    <xdr:sp macro="" textlink="">
      <xdr:nvSpPr>
        <xdr:cNvPr id="63" name="Tekstiruutu 6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1A1B5D6-A4D2-4043-A54A-1EF36D9CE210}"/>
            </a:ext>
          </a:extLst>
        </xdr:cNvPr>
        <xdr:cNvSpPr txBox="1"/>
      </xdr:nvSpPr>
      <xdr:spPr>
        <a:xfrm>
          <a:off x="5343525" y="15106650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28575</xdr:colOff>
      <xdr:row>96</xdr:row>
      <xdr:rowOff>9525</xdr:rowOff>
    </xdr:from>
    <xdr:to>
      <xdr:col>5</xdr:col>
      <xdr:colOff>1044276</xdr:colOff>
      <xdr:row>104</xdr:row>
      <xdr:rowOff>133759</xdr:rowOff>
    </xdr:to>
    <xdr:sp macro="" textlink="">
      <xdr:nvSpPr>
        <xdr:cNvPr id="64" name="Tekstiruutu 6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FDDC640-C891-472F-9DA0-65404EE4954E}"/>
            </a:ext>
          </a:extLst>
        </xdr:cNvPr>
        <xdr:cNvSpPr txBox="1"/>
      </xdr:nvSpPr>
      <xdr:spPr>
        <a:xfrm>
          <a:off x="5343525" y="19850100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19050</xdr:colOff>
      <xdr:row>118</xdr:row>
      <xdr:rowOff>161925</xdr:rowOff>
    </xdr:from>
    <xdr:to>
      <xdr:col>5</xdr:col>
      <xdr:colOff>1034751</xdr:colOff>
      <xdr:row>127</xdr:row>
      <xdr:rowOff>114709</xdr:rowOff>
    </xdr:to>
    <xdr:sp macro="" textlink="">
      <xdr:nvSpPr>
        <xdr:cNvPr id="65" name="Tekstiruutu 6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1DC957F-1A21-4A16-B7CB-F9976BC55A73}"/>
            </a:ext>
          </a:extLst>
        </xdr:cNvPr>
        <xdr:cNvSpPr txBox="1"/>
      </xdr:nvSpPr>
      <xdr:spPr>
        <a:xfrm>
          <a:off x="5334000" y="24574500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9525</xdr:colOff>
      <xdr:row>141</xdr:row>
      <xdr:rowOff>161925</xdr:rowOff>
    </xdr:from>
    <xdr:to>
      <xdr:col>5</xdr:col>
      <xdr:colOff>1025226</xdr:colOff>
      <xdr:row>150</xdr:row>
      <xdr:rowOff>114709</xdr:rowOff>
    </xdr:to>
    <xdr:sp macro="" textlink="">
      <xdr:nvSpPr>
        <xdr:cNvPr id="66" name="Tekstiruutu 6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D09B22E-58EE-4A3B-A6E6-DA335422A090}"/>
            </a:ext>
          </a:extLst>
        </xdr:cNvPr>
        <xdr:cNvSpPr txBox="1"/>
      </xdr:nvSpPr>
      <xdr:spPr>
        <a:xfrm>
          <a:off x="5324475" y="29317950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164</xdr:row>
      <xdr:rowOff>161925</xdr:rowOff>
    </xdr:from>
    <xdr:to>
      <xdr:col>5</xdr:col>
      <xdr:colOff>1015701</xdr:colOff>
      <xdr:row>173</xdr:row>
      <xdr:rowOff>114709</xdr:rowOff>
    </xdr:to>
    <xdr:sp macro="" textlink="">
      <xdr:nvSpPr>
        <xdr:cNvPr id="67" name="Tekstiruutu 6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C2BFF75-67BD-4DC4-B913-CA5914FD8109}"/>
            </a:ext>
          </a:extLst>
        </xdr:cNvPr>
        <xdr:cNvSpPr txBox="1"/>
      </xdr:nvSpPr>
      <xdr:spPr>
        <a:xfrm>
          <a:off x="5314950" y="34061400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19050</xdr:colOff>
      <xdr:row>187</xdr:row>
      <xdr:rowOff>161925</xdr:rowOff>
    </xdr:from>
    <xdr:to>
      <xdr:col>5</xdr:col>
      <xdr:colOff>1034751</xdr:colOff>
      <xdr:row>196</xdr:row>
      <xdr:rowOff>114709</xdr:rowOff>
    </xdr:to>
    <xdr:sp macro="" textlink="">
      <xdr:nvSpPr>
        <xdr:cNvPr id="68" name="Tekstiruutu 6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D2A881B-C23F-4E19-ABF4-7D89A47DE735}"/>
            </a:ext>
          </a:extLst>
        </xdr:cNvPr>
        <xdr:cNvSpPr txBox="1"/>
      </xdr:nvSpPr>
      <xdr:spPr>
        <a:xfrm>
          <a:off x="5334000" y="38804850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210</xdr:row>
      <xdr:rowOff>161925</xdr:rowOff>
    </xdr:from>
    <xdr:to>
      <xdr:col>5</xdr:col>
      <xdr:colOff>1015701</xdr:colOff>
      <xdr:row>219</xdr:row>
      <xdr:rowOff>114709</xdr:rowOff>
    </xdr:to>
    <xdr:sp macro="" textlink="">
      <xdr:nvSpPr>
        <xdr:cNvPr id="69" name="Tekstiruutu 6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25D7478-6B63-4FB8-97C2-674D6673FA2B}"/>
            </a:ext>
          </a:extLst>
        </xdr:cNvPr>
        <xdr:cNvSpPr txBox="1"/>
      </xdr:nvSpPr>
      <xdr:spPr>
        <a:xfrm>
          <a:off x="5314950" y="43548300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19050</xdr:colOff>
      <xdr:row>233</xdr:row>
      <xdr:rowOff>161925</xdr:rowOff>
    </xdr:from>
    <xdr:to>
      <xdr:col>5</xdr:col>
      <xdr:colOff>1034751</xdr:colOff>
      <xdr:row>242</xdr:row>
      <xdr:rowOff>114709</xdr:rowOff>
    </xdr:to>
    <xdr:sp macro="" textlink="">
      <xdr:nvSpPr>
        <xdr:cNvPr id="70" name="Tekstiruutu 6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B82E362-12AB-4621-8472-30C758DCC68F}"/>
            </a:ext>
          </a:extLst>
        </xdr:cNvPr>
        <xdr:cNvSpPr txBox="1"/>
      </xdr:nvSpPr>
      <xdr:spPr>
        <a:xfrm>
          <a:off x="5334000" y="48291750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9525</xdr:colOff>
      <xdr:row>257</xdr:row>
      <xdr:rowOff>9525</xdr:rowOff>
    </xdr:from>
    <xdr:to>
      <xdr:col>5</xdr:col>
      <xdr:colOff>1025226</xdr:colOff>
      <xdr:row>265</xdr:row>
      <xdr:rowOff>133759</xdr:rowOff>
    </xdr:to>
    <xdr:sp macro="" textlink="">
      <xdr:nvSpPr>
        <xdr:cNvPr id="71" name="Tekstiruutu 7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5C851FC-D536-45E8-9FE3-612CB7B77EC5}"/>
            </a:ext>
          </a:extLst>
        </xdr:cNvPr>
        <xdr:cNvSpPr txBox="1"/>
      </xdr:nvSpPr>
      <xdr:spPr>
        <a:xfrm>
          <a:off x="5324475" y="53054250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19050</xdr:colOff>
      <xdr:row>280</xdr:row>
      <xdr:rowOff>0</xdr:rowOff>
    </xdr:from>
    <xdr:to>
      <xdr:col>5</xdr:col>
      <xdr:colOff>1034751</xdr:colOff>
      <xdr:row>288</xdr:row>
      <xdr:rowOff>124234</xdr:rowOff>
    </xdr:to>
    <xdr:sp macro="" textlink="">
      <xdr:nvSpPr>
        <xdr:cNvPr id="72" name="Tekstiruutu 7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571C138-6840-4E92-AFF1-9A24097A3B9A}"/>
            </a:ext>
          </a:extLst>
        </xdr:cNvPr>
        <xdr:cNvSpPr txBox="1"/>
      </xdr:nvSpPr>
      <xdr:spPr>
        <a:xfrm>
          <a:off x="5334000" y="57788175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1015701</xdr:colOff>
      <xdr:row>311</xdr:row>
      <xdr:rowOff>124234</xdr:rowOff>
    </xdr:to>
    <xdr:sp macro="" textlink="">
      <xdr:nvSpPr>
        <xdr:cNvPr id="73" name="Tekstiruutu 7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1048570-F8D4-43F3-82C8-C13E7647121E}"/>
            </a:ext>
          </a:extLst>
        </xdr:cNvPr>
        <xdr:cNvSpPr txBox="1"/>
      </xdr:nvSpPr>
      <xdr:spPr>
        <a:xfrm>
          <a:off x="5314950" y="62531625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9525</xdr:colOff>
      <xdr:row>325</xdr:row>
      <xdr:rowOff>152400</xdr:rowOff>
    </xdr:from>
    <xdr:to>
      <xdr:col>5</xdr:col>
      <xdr:colOff>1025226</xdr:colOff>
      <xdr:row>334</xdr:row>
      <xdr:rowOff>105184</xdr:rowOff>
    </xdr:to>
    <xdr:sp macro="" textlink="">
      <xdr:nvSpPr>
        <xdr:cNvPr id="74" name="Tekstiruutu 7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3F17D0B-08A5-40DA-93BC-44F59BCFDC1E}"/>
            </a:ext>
          </a:extLst>
        </xdr:cNvPr>
        <xdr:cNvSpPr txBox="1"/>
      </xdr:nvSpPr>
      <xdr:spPr>
        <a:xfrm>
          <a:off x="5324475" y="67256025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19050</xdr:colOff>
      <xdr:row>348</xdr:row>
      <xdr:rowOff>161925</xdr:rowOff>
    </xdr:from>
    <xdr:to>
      <xdr:col>5</xdr:col>
      <xdr:colOff>1034751</xdr:colOff>
      <xdr:row>357</xdr:row>
      <xdr:rowOff>114709</xdr:rowOff>
    </xdr:to>
    <xdr:sp macro="" textlink="">
      <xdr:nvSpPr>
        <xdr:cNvPr id="75" name="Tekstiruutu 7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2730E65-1513-4C74-86D2-4DDE638971EE}"/>
            </a:ext>
          </a:extLst>
        </xdr:cNvPr>
        <xdr:cNvSpPr txBox="1"/>
      </xdr:nvSpPr>
      <xdr:spPr>
        <a:xfrm>
          <a:off x="5334000" y="72009000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372</xdr:row>
      <xdr:rowOff>0</xdr:rowOff>
    </xdr:from>
    <xdr:to>
      <xdr:col>5</xdr:col>
      <xdr:colOff>1015701</xdr:colOff>
      <xdr:row>380</xdr:row>
      <xdr:rowOff>124234</xdr:rowOff>
    </xdr:to>
    <xdr:sp macro="" textlink="">
      <xdr:nvSpPr>
        <xdr:cNvPr id="76" name="Tekstiruutu 7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B406E6E-2C4E-416F-867C-93486A8BB50D}"/>
            </a:ext>
          </a:extLst>
        </xdr:cNvPr>
        <xdr:cNvSpPr txBox="1"/>
      </xdr:nvSpPr>
      <xdr:spPr>
        <a:xfrm>
          <a:off x="5314950" y="76761975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19050</xdr:colOff>
      <xdr:row>395</xdr:row>
      <xdr:rowOff>19050</xdr:rowOff>
    </xdr:from>
    <xdr:to>
      <xdr:col>5</xdr:col>
      <xdr:colOff>1034751</xdr:colOff>
      <xdr:row>403</xdr:row>
      <xdr:rowOff>143284</xdr:rowOff>
    </xdr:to>
    <xdr:sp macro="" textlink="">
      <xdr:nvSpPr>
        <xdr:cNvPr id="77" name="Tekstiruutu 7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CD3523A-052B-4B50-8344-B2F26BD0E86C}"/>
            </a:ext>
          </a:extLst>
        </xdr:cNvPr>
        <xdr:cNvSpPr txBox="1"/>
      </xdr:nvSpPr>
      <xdr:spPr>
        <a:xfrm>
          <a:off x="5334000" y="81524475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418</xdr:row>
      <xdr:rowOff>9525</xdr:rowOff>
    </xdr:from>
    <xdr:to>
      <xdr:col>5</xdr:col>
      <xdr:colOff>1015701</xdr:colOff>
      <xdr:row>426</xdr:row>
      <xdr:rowOff>133759</xdr:rowOff>
    </xdr:to>
    <xdr:sp macro="" textlink="">
      <xdr:nvSpPr>
        <xdr:cNvPr id="78" name="Tekstiruutu 7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AA11E08-150C-45F8-A04E-3D8FD429AA70}"/>
            </a:ext>
          </a:extLst>
        </xdr:cNvPr>
        <xdr:cNvSpPr txBox="1"/>
      </xdr:nvSpPr>
      <xdr:spPr>
        <a:xfrm>
          <a:off x="5314950" y="86258400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441</xdr:row>
      <xdr:rowOff>9525</xdr:rowOff>
    </xdr:from>
    <xdr:to>
      <xdr:col>5</xdr:col>
      <xdr:colOff>1015701</xdr:colOff>
      <xdr:row>449</xdr:row>
      <xdr:rowOff>133759</xdr:rowOff>
    </xdr:to>
    <xdr:sp macro="" textlink="">
      <xdr:nvSpPr>
        <xdr:cNvPr id="79" name="Tekstiruutu 7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BD04208-F1A8-47A4-9472-03DC6FB7DE88}"/>
            </a:ext>
          </a:extLst>
        </xdr:cNvPr>
        <xdr:cNvSpPr txBox="1"/>
      </xdr:nvSpPr>
      <xdr:spPr>
        <a:xfrm>
          <a:off x="5314950" y="91001850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464</xdr:row>
      <xdr:rowOff>9525</xdr:rowOff>
    </xdr:from>
    <xdr:to>
      <xdr:col>5</xdr:col>
      <xdr:colOff>1015701</xdr:colOff>
      <xdr:row>472</xdr:row>
      <xdr:rowOff>133759</xdr:rowOff>
    </xdr:to>
    <xdr:sp macro="" textlink="">
      <xdr:nvSpPr>
        <xdr:cNvPr id="80" name="Tekstiruutu 7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A2C95FF-6FAE-4FC6-A48D-87AA18141E2F}"/>
            </a:ext>
          </a:extLst>
        </xdr:cNvPr>
        <xdr:cNvSpPr txBox="1"/>
      </xdr:nvSpPr>
      <xdr:spPr>
        <a:xfrm>
          <a:off x="5314950" y="95745300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487</xdr:row>
      <xdr:rowOff>0</xdr:rowOff>
    </xdr:from>
    <xdr:to>
      <xdr:col>5</xdr:col>
      <xdr:colOff>1015701</xdr:colOff>
      <xdr:row>495</xdr:row>
      <xdr:rowOff>124234</xdr:rowOff>
    </xdr:to>
    <xdr:sp macro="" textlink="">
      <xdr:nvSpPr>
        <xdr:cNvPr id="81" name="Tekstiruutu 8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76ED8EC-1D68-47A1-84FC-88FA0DE9580C}"/>
            </a:ext>
          </a:extLst>
        </xdr:cNvPr>
        <xdr:cNvSpPr txBox="1"/>
      </xdr:nvSpPr>
      <xdr:spPr>
        <a:xfrm>
          <a:off x="5314950" y="1004792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510</xdr:row>
      <xdr:rowOff>0</xdr:rowOff>
    </xdr:from>
    <xdr:to>
      <xdr:col>5</xdr:col>
      <xdr:colOff>1015701</xdr:colOff>
      <xdr:row>518</xdr:row>
      <xdr:rowOff>124234</xdr:rowOff>
    </xdr:to>
    <xdr:sp macro="" textlink="">
      <xdr:nvSpPr>
        <xdr:cNvPr id="82" name="Tekstiruutu 8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17F4311-6CB4-42DB-B1E6-4142A678C0FF}"/>
            </a:ext>
          </a:extLst>
        </xdr:cNvPr>
        <xdr:cNvSpPr txBox="1"/>
      </xdr:nvSpPr>
      <xdr:spPr>
        <a:xfrm>
          <a:off x="5314950" y="1052226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533</xdr:row>
      <xdr:rowOff>0</xdr:rowOff>
    </xdr:from>
    <xdr:to>
      <xdr:col>5</xdr:col>
      <xdr:colOff>1015701</xdr:colOff>
      <xdr:row>541</xdr:row>
      <xdr:rowOff>124234</xdr:rowOff>
    </xdr:to>
    <xdr:sp macro="" textlink="">
      <xdr:nvSpPr>
        <xdr:cNvPr id="83" name="Tekstiruutu 8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AC545E5-AADA-4809-90D3-74CD7A9C7BAA}"/>
            </a:ext>
          </a:extLst>
        </xdr:cNvPr>
        <xdr:cNvSpPr txBox="1"/>
      </xdr:nvSpPr>
      <xdr:spPr>
        <a:xfrm>
          <a:off x="5314950" y="1099661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3</xdr:col>
      <xdr:colOff>142875</xdr:colOff>
      <xdr:row>556</xdr:row>
      <xdr:rowOff>19050</xdr:rowOff>
    </xdr:from>
    <xdr:to>
      <xdr:col>5</xdr:col>
      <xdr:colOff>1006176</xdr:colOff>
      <xdr:row>564</xdr:row>
      <xdr:rowOff>143284</xdr:rowOff>
    </xdr:to>
    <xdr:sp macro="" textlink="">
      <xdr:nvSpPr>
        <xdr:cNvPr id="84" name="Tekstiruutu 8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3A603C1-41C2-4C21-A1AB-0550327F2991}"/>
            </a:ext>
          </a:extLst>
        </xdr:cNvPr>
        <xdr:cNvSpPr txBox="1"/>
      </xdr:nvSpPr>
      <xdr:spPr>
        <a:xfrm>
          <a:off x="5305425" y="114728625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579</xdr:row>
      <xdr:rowOff>0</xdr:rowOff>
    </xdr:from>
    <xdr:to>
      <xdr:col>5</xdr:col>
      <xdr:colOff>1015701</xdr:colOff>
      <xdr:row>587</xdr:row>
      <xdr:rowOff>124234</xdr:rowOff>
    </xdr:to>
    <xdr:sp macro="" textlink="">
      <xdr:nvSpPr>
        <xdr:cNvPr id="85" name="Tekstiruutu 8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50C7A86-DFAC-4B9C-AFFF-D99B6E19733B}"/>
            </a:ext>
          </a:extLst>
        </xdr:cNvPr>
        <xdr:cNvSpPr txBox="1"/>
      </xdr:nvSpPr>
      <xdr:spPr>
        <a:xfrm>
          <a:off x="5314950" y="119453025"/>
          <a:ext cx="407322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602</xdr:row>
      <xdr:rowOff>0</xdr:rowOff>
    </xdr:from>
    <xdr:to>
      <xdr:col>5</xdr:col>
      <xdr:colOff>1015701</xdr:colOff>
      <xdr:row>610</xdr:row>
      <xdr:rowOff>124234</xdr:rowOff>
    </xdr:to>
    <xdr:sp macro="" textlink="">
      <xdr:nvSpPr>
        <xdr:cNvPr id="86" name="Tekstiruutu 8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B8A0B98-D398-4CBB-A273-6B174A5F6047}"/>
            </a:ext>
          </a:extLst>
        </xdr:cNvPr>
        <xdr:cNvSpPr txBox="1"/>
      </xdr:nvSpPr>
      <xdr:spPr>
        <a:xfrm>
          <a:off x="5314950" y="1241964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625</xdr:row>
      <xdr:rowOff>0</xdr:rowOff>
    </xdr:from>
    <xdr:to>
      <xdr:col>5</xdr:col>
      <xdr:colOff>1015701</xdr:colOff>
      <xdr:row>633</xdr:row>
      <xdr:rowOff>124234</xdr:rowOff>
    </xdr:to>
    <xdr:sp macro="" textlink="">
      <xdr:nvSpPr>
        <xdr:cNvPr id="87" name="Tekstiruutu 8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E967730-E92A-4610-BE35-7BDCFBF70CE9}"/>
            </a:ext>
          </a:extLst>
        </xdr:cNvPr>
        <xdr:cNvSpPr txBox="1"/>
      </xdr:nvSpPr>
      <xdr:spPr>
        <a:xfrm>
          <a:off x="5314950" y="1289399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58" name="Tekstiruutu 5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90061E0-AB83-4C86-A524-AF269CC30408}"/>
            </a:ext>
          </a:extLst>
        </xdr:cNvPr>
        <xdr:cNvSpPr txBox="1"/>
      </xdr:nvSpPr>
      <xdr:spPr>
        <a:xfrm>
          <a:off x="5314950" y="6067425"/>
          <a:ext cx="4320876" cy="99100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9526</xdr:colOff>
      <xdr:row>1</xdr:row>
      <xdr:rowOff>95250</xdr:rowOff>
    </xdr:from>
    <xdr:to>
      <xdr:col>4</xdr:col>
      <xdr:colOff>3063240</xdr:colOff>
      <xdr:row>6</xdr:row>
      <xdr:rowOff>110490</xdr:rowOff>
    </xdr:to>
    <xdr:sp macro="" textlink="">
      <xdr:nvSpPr>
        <xdr:cNvPr id="59" name="Tekstiruutu 58">
          <a:extLst>
            <a:ext uri="{FF2B5EF4-FFF2-40B4-BE49-F238E27FC236}">
              <a16:creationId xmlns:a16="http://schemas.microsoft.com/office/drawing/2014/main" id="{C4F2D8E2-CDAD-4906-8EE9-DD126E831770}"/>
            </a:ext>
          </a:extLst>
        </xdr:cNvPr>
        <xdr:cNvSpPr txBox="1"/>
      </xdr:nvSpPr>
      <xdr:spPr>
        <a:xfrm>
          <a:off x="5324476" y="257175"/>
          <a:ext cx="3053714" cy="824865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Gulmarkerade celler med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summaformler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!</a:t>
          </a:r>
        </a:p>
      </xdr:txBody>
    </xdr:sp>
    <xdr:clientData/>
  </xdr:twoCellAnchor>
  <xdr:twoCellAnchor>
    <xdr:from>
      <xdr:col>4</xdr:col>
      <xdr:colOff>0</xdr:colOff>
      <xdr:row>27</xdr:row>
      <xdr:rowOff>76200</xdr:rowOff>
    </xdr:from>
    <xdr:to>
      <xdr:col>5</xdr:col>
      <xdr:colOff>1015701</xdr:colOff>
      <xdr:row>35</xdr:row>
      <xdr:rowOff>143284</xdr:rowOff>
    </xdr:to>
    <xdr:sp macro="" textlink="">
      <xdr:nvSpPr>
        <xdr:cNvPr id="60" name="Tekstiruutu 5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52A3F7F-B9FE-4672-9BAB-FC9FC4A00FDA}"/>
            </a:ext>
          </a:extLst>
        </xdr:cNvPr>
        <xdr:cNvSpPr txBox="1"/>
      </xdr:nvSpPr>
      <xdr:spPr>
        <a:xfrm>
          <a:off x="5314950" y="56292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9525</xdr:colOff>
      <xdr:row>50</xdr:row>
      <xdr:rowOff>19050</xdr:rowOff>
    </xdr:from>
    <xdr:to>
      <xdr:col>5</xdr:col>
      <xdr:colOff>1025226</xdr:colOff>
      <xdr:row>58</xdr:row>
      <xdr:rowOff>143284</xdr:rowOff>
    </xdr:to>
    <xdr:sp macro="" textlink="">
      <xdr:nvSpPr>
        <xdr:cNvPr id="61" name="Tekstiruutu 6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BDB3820-8C3F-4643-B432-6A43C6C542B8}"/>
            </a:ext>
          </a:extLst>
        </xdr:cNvPr>
        <xdr:cNvSpPr txBox="1"/>
      </xdr:nvSpPr>
      <xdr:spPr>
        <a:xfrm>
          <a:off x="5324475" y="103727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73</xdr:row>
      <xdr:rowOff>0</xdr:rowOff>
    </xdr:from>
    <xdr:to>
      <xdr:col>5</xdr:col>
      <xdr:colOff>1015701</xdr:colOff>
      <xdr:row>81</xdr:row>
      <xdr:rowOff>124234</xdr:rowOff>
    </xdr:to>
    <xdr:sp macro="" textlink="">
      <xdr:nvSpPr>
        <xdr:cNvPr id="62" name="Tekstiruutu 6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91A4208-E013-4688-BCA1-CDE777C04032}"/>
            </a:ext>
          </a:extLst>
        </xdr:cNvPr>
        <xdr:cNvSpPr txBox="1"/>
      </xdr:nvSpPr>
      <xdr:spPr>
        <a:xfrm>
          <a:off x="5314950" y="150971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9525</xdr:colOff>
      <xdr:row>96</xdr:row>
      <xdr:rowOff>19050</xdr:rowOff>
    </xdr:from>
    <xdr:to>
      <xdr:col>5</xdr:col>
      <xdr:colOff>1025226</xdr:colOff>
      <xdr:row>104</xdr:row>
      <xdr:rowOff>143284</xdr:rowOff>
    </xdr:to>
    <xdr:sp macro="" textlink="">
      <xdr:nvSpPr>
        <xdr:cNvPr id="63" name="Tekstiruutu 6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57FD58D-58C4-4BB2-86E5-4CBA071CA833}"/>
            </a:ext>
          </a:extLst>
        </xdr:cNvPr>
        <xdr:cNvSpPr txBox="1"/>
      </xdr:nvSpPr>
      <xdr:spPr>
        <a:xfrm>
          <a:off x="5324475" y="198596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119</xdr:row>
      <xdr:rowOff>0</xdr:rowOff>
    </xdr:from>
    <xdr:to>
      <xdr:col>5</xdr:col>
      <xdr:colOff>1015701</xdr:colOff>
      <xdr:row>127</xdr:row>
      <xdr:rowOff>124234</xdr:rowOff>
    </xdr:to>
    <xdr:sp macro="" textlink="">
      <xdr:nvSpPr>
        <xdr:cNvPr id="64" name="Tekstiruutu 6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96C10B5-F035-475A-A678-E7C3F2ADDF58}"/>
            </a:ext>
          </a:extLst>
        </xdr:cNvPr>
        <xdr:cNvSpPr txBox="1"/>
      </xdr:nvSpPr>
      <xdr:spPr>
        <a:xfrm>
          <a:off x="5314950" y="245840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142</xdr:row>
      <xdr:rowOff>0</xdr:rowOff>
    </xdr:from>
    <xdr:to>
      <xdr:col>5</xdr:col>
      <xdr:colOff>1015701</xdr:colOff>
      <xdr:row>150</xdr:row>
      <xdr:rowOff>124234</xdr:rowOff>
    </xdr:to>
    <xdr:sp macro="" textlink="">
      <xdr:nvSpPr>
        <xdr:cNvPr id="65" name="Tekstiruutu 6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EA3AADE-31C5-429D-8A2A-ACEA42A3C682}"/>
            </a:ext>
          </a:extLst>
        </xdr:cNvPr>
        <xdr:cNvSpPr txBox="1"/>
      </xdr:nvSpPr>
      <xdr:spPr>
        <a:xfrm>
          <a:off x="5314950" y="293274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165</xdr:row>
      <xdr:rowOff>0</xdr:rowOff>
    </xdr:from>
    <xdr:to>
      <xdr:col>5</xdr:col>
      <xdr:colOff>1015701</xdr:colOff>
      <xdr:row>173</xdr:row>
      <xdr:rowOff>124234</xdr:rowOff>
    </xdr:to>
    <xdr:sp macro="" textlink="">
      <xdr:nvSpPr>
        <xdr:cNvPr id="66" name="Tekstiruutu 6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AE17336-9299-467A-A465-4BA312B3B2A3}"/>
            </a:ext>
          </a:extLst>
        </xdr:cNvPr>
        <xdr:cNvSpPr txBox="1"/>
      </xdr:nvSpPr>
      <xdr:spPr>
        <a:xfrm>
          <a:off x="5314950" y="340709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1015701</xdr:colOff>
      <xdr:row>196</xdr:row>
      <xdr:rowOff>124234</xdr:rowOff>
    </xdr:to>
    <xdr:sp macro="" textlink="">
      <xdr:nvSpPr>
        <xdr:cNvPr id="67" name="Tekstiruutu 6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2DA9ED8-765E-4826-9987-B01A2B4B94E9}"/>
            </a:ext>
          </a:extLst>
        </xdr:cNvPr>
        <xdr:cNvSpPr txBox="1"/>
      </xdr:nvSpPr>
      <xdr:spPr>
        <a:xfrm>
          <a:off x="5314950" y="388143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211</xdr:row>
      <xdr:rowOff>0</xdr:rowOff>
    </xdr:from>
    <xdr:to>
      <xdr:col>5</xdr:col>
      <xdr:colOff>1015701</xdr:colOff>
      <xdr:row>219</xdr:row>
      <xdr:rowOff>124234</xdr:rowOff>
    </xdr:to>
    <xdr:sp macro="" textlink="">
      <xdr:nvSpPr>
        <xdr:cNvPr id="68" name="Tekstiruutu 6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7DD21AC-37C5-46E4-9EDA-6601ABFFFFFF}"/>
            </a:ext>
          </a:extLst>
        </xdr:cNvPr>
        <xdr:cNvSpPr txBox="1"/>
      </xdr:nvSpPr>
      <xdr:spPr>
        <a:xfrm>
          <a:off x="5314950" y="435578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234</xdr:row>
      <xdr:rowOff>0</xdr:rowOff>
    </xdr:from>
    <xdr:to>
      <xdr:col>5</xdr:col>
      <xdr:colOff>1015701</xdr:colOff>
      <xdr:row>242</xdr:row>
      <xdr:rowOff>124234</xdr:rowOff>
    </xdr:to>
    <xdr:sp macro="" textlink="">
      <xdr:nvSpPr>
        <xdr:cNvPr id="69" name="Tekstiruutu 6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5E6DE18-BE27-4902-A116-6AF89EAB6D41}"/>
            </a:ext>
          </a:extLst>
        </xdr:cNvPr>
        <xdr:cNvSpPr txBox="1"/>
      </xdr:nvSpPr>
      <xdr:spPr>
        <a:xfrm>
          <a:off x="5314950" y="483012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257</xdr:row>
      <xdr:rowOff>0</xdr:rowOff>
    </xdr:from>
    <xdr:to>
      <xdr:col>5</xdr:col>
      <xdr:colOff>1015701</xdr:colOff>
      <xdr:row>265</xdr:row>
      <xdr:rowOff>124234</xdr:rowOff>
    </xdr:to>
    <xdr:sp macro="" textlink="">
      <xdr:nvSpPr>
        <xdr:cNvPr id="70" name="Tekstiruutu 6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542BE92-F168-411E-A33D-500C1324BF5E}"/>
            </a:ext>
          </a:extLst>
        </xdr:cNvPr>
        <xdr:cNvSpPr txBox="1"/>
      </xdr:nvSpPr>
      <xdr:spPr>
        <a:xfrm>
          <a:off x="5314950" y="530447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280</xdr:row>
      <xdr:rowOff>0</xdr:rowOff>
    </xdr:from>
    <xdr:to>
      <xdr:col>5</xdr:col>
      <xdr:colOff>1015701</xdr:colOff>
      <xdr:row>288</xdr:row>
      <xdr:rowOff>124234</xdr:rowOff>
    </xdr:to>
    <xdr:sp macro="" textlink="">
      <xdr:nvSpPr>
        <xdr:cNvPr id="71" name="Tekstiruutu 7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89C7053-07E3-42AD-A347-F5D0678FE8B3}"/>
            </a:ext>
          </a:extLst>
        </xdr:cNvPr>
        <xdr:cNvSpPr txBox="1"/>
      </xdr:nvSpPr>
      <xdr:spPr>
        <a:xfrm>
          <a:off x="5314950" y="577881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1015701</xdr:colOff>
      <xdr:row>311</xdr:row>
      <xdr:rowOff>124234</xdr:rowOff>
    </xdr:to>
    <xdr:sp macro="" textlink="">
      <xdr:nvSpPr>
        <xdr:cNvPr id="72" name="Tekstiruutu 7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9F1D989-37D2-4845-88C0-183FEC0EC51C}"/>
            </a:ext>
          </a:extLst>
        </xdr:cNvPr>
        <xdr:cNvSpPr txBox="1"/>
      </xdr:nvSpPr>
      <xdr:spPr>
        <a:xfrm>
          <a:off x="5314950" y="625316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326</xdr:row>
      <xdr:rowOff>0</xdr:rowOff>
    </xdr:from>
    <xdr:to>
      <xdr:col>5</xdr:col>
      <xdr:colOff>1015701</xdr:colOff>
      <xdr:row>334</xdr:row>
      <xdr:rowOff>124234</xdr:rowOff>
    </xdr:to>
    <xdr:sp macro="" textlink="">
      <xdr:nvSpPr>
        <xdr:cNvPr id="73" name="Tekstiruutu 7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F5970DC-4F7F-4ED9-97E1-D1DEF9F12740}"/>
            </a:ext>
          </a:extLst>
        </xdr:cNvPr>
        <xdr:cNvSpPr txBox="1"/>
      </xdr:nvSpPr>
      <xdr:spPr>
        <a:xfrm>
          <a:off x="5314950" y="672750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349</xdr:row>
      <xdr:rowOff>0</xdr:rowOff>
    </xdr:from>
    <xdr:to>
      <xdr:col>5</xdr:col>
      <xdr:colOff>1015701</xdr:colOff>
      <xdr:row>357</xdr:row>
      <xdr:rowOff>124234</xdr:rowOff>
    </xdr:to>
    <xdr:sp macro="" textlink="">
      <xdr:nvSpPr>
        <xdr:cNvPr id="74" name="Tekstiruutu 7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41313D0-F3AE-47A3-A984-E7EBCED7E122}"/>
            </a:ext>
          </a:extLst>
        </xdr:cNvPr>
        <xdr:cNvSpPr txBox="1"/>
      </xdr:nvSpPr>
      <xdr:spPr>
        <a:xfrm>
          <a:off x="5314950" y="720185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372</xdr:row>
      <xdr:rowOff>0</xdr:rowOff>
    </xdr:from>
    <xdr:to>
      <xdr:col>5</xdr:col>
      <xdr:colOff>1015701</xdr:colOff>
      <xdr:row>380</xdr:row>
      <xdr:rowOff>124234</xdr:rowOff>
    </xdr:to>
    <xdr:sp macro="" textlink="">
      <xdr:nvSpPr>
        <xdr:cNvPr id="75" name="Tekstiruutu 7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EBC4F97-188C-40E0-A64D-3C5F4CC8CE94}"/>
            </a:ext>
          </a:extLst>
        </xdr:cNvPr>
        <xdr:cNvSpPr txBox="1"/>
      </xdr:nvSpPr>
      <xdr:spPr>
        <a:xfrm>
          <a:off x="5314950" y="767619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395</xdr:row>
      <xdr:rowOff>0</xdr:rowOff>
    </xdr:from>
    <xdr:to>
      <xdr:col>5</xdr:col>
      <xdr:colOff>1015701</xdr:colOff>
      <xdr:row>403</xdr:row>
      <xdr:rowOff>124234</xdr:rowOff>
    </xdr:to>
    <xdr:sp macro="" textlink="">
      <xdr:nvSpPr>
        <xdr:cNvPr id="76" name="Tekstiruutu 7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5D54C52-B949-4DCD-80FA-4EA72312589D}"/>
            </a:ext>
          </a:extLst>
        </xdr:cNvPr>
        <xdr:cNvSpPr txBox="1"/>
      </xdr:nvSpPr>
      <xdr:spPr>
        <a:xfrm>
          <a:off x="5314950" y="815054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418</xdr:row>
      <xdr:rowOff>0</xdr:rowOff>
    </xdr:from>
    <xdr:to>
      <xdr:col>5</xdr:col>
      <xdr:colOff>1015701</xdr:colOff>
      <xdr:row>426</xdr:row>
      <xdr:rowOff>124234</xdr:rowOff>
    </xdr:to>
    <xdr:sp macro="" textlink="">
      <xdr:nvSpPr>
        <xdr:cNvPr id="77" name="Tekstiruutu 7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941C777-4B93-4377-B39C-57B72CEF214A}"/>
            </a:ext>
          </a:extLst>
        </xdr:cNvPr>
        <xdr:cNvSpPr txBox="1"/>
      </xdr:nvSpPr>
      <xdr:spPr>
        <a:xfrm>
          <a:off x="5314950" y="862488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441</xdr:row>
      <xdr:rowOff>0</xdr:rowOff>
    </xdr:from>
    <xdr:to>
      <xdr:col>5</xdr:col>
      <xdr:colOff>1015701</xdr:colOff>
      <xdr:row>449</xdr:row>
      <xdr:rowOff>124234</xdr:rowOff>
    </xdr:to>
    <xdr:sp macro="" textlink="">
      <xdr:nvSpPr>
        <xdr:cNvPr id="78" name="Tekstiruutu 7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2BDADB8-D7D4-4BB9-AC77-33A41531FFAB}"/>
            </a:ext>
          </a:extLst>
        </xdr:cNvPr>
        <xdr:cNvSpPr txBox="1"/>
      </xdr:nvSpPr>
      <xdr:spPr>
        <a:xfrm>
          <a:off x="5314950" y="909923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464</xdr:row>
      <xdr:rowOff>0</xdr:rowOff>
    </xdr:from>
    <xdr:to>
      <xdr:col>5</xdr:col>
      <xdr:colOff>1015701</xdr:colOff>
      <xdr:row>472</xdr:row>
      <xdr:rowOff>124234</xdr:rowOff>
    </xdr:to>
    <xdr:sp macro="" textlink="">
      <xdr:nvSpPr>
        <xdr:cNvPr id="79" name="Tekstiruutu 7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7D75AEB-13EE-43CB-8681-43E5AFA56B2E}"/>
            </a:ext>
          </a:extLst>
        </xdr:cNvPr>
        <xdr:cNvSpPr txBox="1"/>
      </xdr:nvSpPr>
      <xdr:spPr>
        <a:xfrm>
          <a:off x="5314950" y="957357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487</xdr:row>
      <xdr:rowOff>0</xdr:rowOff>
    </xdr:from>
    <xdr:to>
      <xdr:col>5</xdr:col>
      <xdr:colOff>1015701</xdr:colOff>
      <xdr:row>495</xdr:row>
      <xdr:rowOff>124234</xdr:rowOff>
    </xdr:to>
    <xdr:sp macro="" textlink="">
      <xdr:nvSpPr>
        <xdr:cNvPr id="80" name="Tekstiruutu 7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429021B-5AFD-4225-924A-3EA09FDD01EC}"/>
            </a:ext>
          </a:extLst>
        </xdr:cNvPr>
        <xdr:cNvSpPr txBox="1"/>
      </xdr:nvSpPr>
      <xdr:spPr>
        <a:xfrm>
          <a:off x="5314950" y="1004792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510</xdr:row>
      <xdr:rowOff>0</xdr:rowOff>
    </xdr:from>
    <xdr:to>
      <xdr:col>5</xdr:col>
      <xdr:colOff>1015701</xdr:colOff>
      <xdr:row>518</xdr:row>
      <xdr:rowOff>124234</xdr:rowOff>
    </xdr:to>
    <xdr:sp macro="" textlink="">
      <xdr:nvSpPr>
        <xdr:cNvPr id="81" name="Tekstiruutu 8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F5768D0-B18E-4759-BFA4-E256312B2264}"/>
            </a:ext>
          </a:extLst>
        </xdr:cNvPr>
        <xdr:cNvSpPr txBox="1"/>
      </xdr:nvSpPr>
      <xdr:spPr>
        <a:xfrm>
          <a:off x="5314950" y="1052226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533</xdr:row>
      <xdr:rowOff>0</xdr:rowOff>
    </xdr:from>
    <xdr:to>
      <xdr:col>5</xdr:col>
      <xdr:colOff>1015701</xdr:colOff>
      <xdr:row>541</xdr:row>
      <xdr:rowOff>124234</xdr:rowOff>
    </xdr:to>
    <xdr:sp macro="" textlink="">
      <xdr:nvSpPr>
        <xdr:cNvPr id="82" name="Tekstiruutu 8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8B25F47-CABE-477F-BA2E-16AB3B70DA8A}"/>
            </a:ext>
          </a:extLst>
        </xdr:cNvPr>
        <xdr:cNvSpPr txBox="1"/>
      </xdr:nvSpPr>
      <xdr:spPr>
        <a:xfrm>
          <a:off x="5314950" y="1099661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556</xdr:row>
      <xdr:rowOff>0</xdr:rowOff>
    </xdr:from>
    <xdr:to>
      <xdr:col>5</xdr:col>
      <xdr:colOff>1015701</xdr:colOff>
      <xdr:row>564</xdr:row>
      <xdr:rowOff>124234</xdr:rowOff>
    </xdr:to>
    <xdr:sp macro="" textlink="">
      <xdr:nvSpPr>
        <xdr:cNvPr id="83" name="Tekstiruutu 8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49770B1-30EB-466A-A79C-0E2BED2678C7}"/>
            </a:ext>
          </a:extLst>
        </xdr:cNvPr>
        <xdr:cNvSpPr txBox="1"/>
      </xdr:nvSpPr>
      <xdr:spPr>
        <a:xfrm>
          <a:off x="5314950" y="1147095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579</xdr:row>
      <xdr:rowOff>0</xdr:rowOff>
    </xdr:from>
    <xdr:to>
      <xdr:col>5</xdr:col>
      <xdr:colOff>1015701</xdr:colOff>
      <xdr:row>587</xdr:row>
      <xdr:rowOff>124234</xdr:rowOff>
    </xdr:to>
    <xdr:sp macro="" textlink="">
      <xdr:nvSpPr>
        <xdr:cNvPr id="84" name="Tekstiruutu 8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63DC0ED-A5E1-47FA-A59E-06239B182666}"/>
            </a:ext>
          </a:extLst>
        </xdr:cNvPr>
        <xdr:cNvSpPr txBox="1"/>
      </xdr:nvSpPr>
      <xdr:spPr>
        <a:xfrm>
          <a:off x="5314950" y="1194530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602</xdr:row>
      <xdr:rowOff>0</xdr:rowOff>
    </xdr:from>
    <xdr:to>
      <xdr:col>5</xdr:col>
      <xdr:colOff>1015701</xdr:colOff>
      <xdr:row>610</xdr:row>
      <xdr:rowOff>124234</xdr:rowOff>
    </xdr:to>
    <xdr:sp macro="" textlink="">
      <xdr:nvSpPr>
        <xdr:cNvPr id="85" name="Tekstiruutu 8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E6EA443-4659-40A5-BBB4-A609ABB6B578}"/>
            </a:ext>
          </a:extLst>
        </xdr:cNvPr>
        <xdr:cNvSpPr txBox="1"/>
      </xdr:nvSpPr>
      <xdr:spPr>
        <a:xfrm>
          <a:off x="5314950" y="1241964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625</xdr:row>
      <xdr:rowOff>0</xdr:rowOff>
    </xdr:from>
    <xdr:to>
      <xdr:col>5</xdr:col>
      <xdr:colOff>1015701</xdr:colOff>
      <xdr:row>633</xdr:row>
      <xdr:rowOff>124234</xdr:rowOff>
    </xdr:to>
    <xdr:sp macro="" textlink="">
      <xdr:nvSpPr>
        <xdr:cNvPr id="86" name="Tekstiruutu 8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FFFF2BF-A631-40F5-B26B-44220661F5FD}"/>
            </a:ext>
          </a:extLst>
        </xdr:cNvPr>
        <xdr:cNvSpPr txBox="1"/>
      </xdr:nvSpPr>
      <xdr:spPr>
        <a:xfrm>
          <a:off x="5314950" y="1289399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58" name="Tekstiruutu 5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955BFBE-F0CB-4532-910C-0351A984FCA6}"/>
            </a:ext>
          </a:extLst>
        </xdr:cNvPr>
        <xdr:cNvSpPr txBox="1"/>
      </xdr:nvSpPr>
      <xdr:spPr>
        <a:xfrm>
          <a:off x="5314950" y="6067425"/>
          <a:ext cx="4320876" cy="99100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9526</xdr:colOff>
      <xdr:row>1</xdr:row>
      <xdr:rowOff>95250</xdr:rowOff>
    </xdr:from>
    <xdr:to>
      <xdr:col>4</xdr:col>
      <xdr:colOff>3063240</xdr:colOff>
      <xdr:row>6</xdr:row>
      <xdr:rowOff>110490</xdr:rowOff>
    </xdr:to>
    <xdr:sp macro="" textlink="">
      <xdr:nvSpPr>
        <xdr:cNvPr id="59" name="Tekstiruutu 58">
          <a:extLst>
            <a:ext uri="{FF2B5EF4-FFF2-40B4-BE49-F238E27FC236}">
              <a16:creationId xmlns:a16="http://schemas.microsoft.com/office/drawing/2014/main" id="{42191B9B-1BA2-455F-B234-F83BFBE7DC91}"/>
            </a:ext>
          </a:extLst>
        </xdr:cNvPr>
        <xdr:cNvSpPr txBox="1"/>
      </xdr:nvSpPr>
      <xdr:spPr>
        <a:xfrm>
          <a:off x="5324476" y="257175"/>
          <a:ext cx="3053714" cy="824865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Gulmarkerade celler med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summaformler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!</a:t>
          </a:r>
        </a:p>
      </xdr:txBody>
    </xdr:sp>
    <xdr:clientData/>
  </xdr:twoCellAnchor>
  <xdr:twoCellAnchor>
    <xdr:from>
      <xdr:col>4</xdr:col>
      <xdr:colOff>0</xdr:colOff>
      <xdr:row>27</xdr:row>
      <xdr:rowOff>76200</xdr:rowOff>
    </xdr:from>
    <xdr:to>
      <xdr:col>5</xdr:col>
      <xdr:colOff>1015701</xdr:colOff>
      <xdr:row>35</xdr:row>
      <xdr:rowOff>143284</xdr:rowOff>
    </xdr:to>
    <xdr:sp macro="" textlink="">
      <xdr:nvSpPr>
        <xdr:cNvPr id="60" name="Tekstiruutu 5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07CCAD4-6FAB-4BB1-8AC2-7577B35D44AA}"/>
            </a:ext>
          </a:extLst>
        </xdr:cNvPr>
        <xdr:cNvSpPr txBox="1"/>
      </xdr:nvSpPr>
      <xdr:spPr>
        <a:xfrm>
          <a:off x="5314950" y="56292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9525</xdr:colOff>
      <xdr:row>50</xdr:row>
      <xdr:rowOff>19050</xdr:rowOff>
    </xdr:from>
    <xdr:to>
      <xdr:col>5</xdr:col>
      <xdr:colOff>1025226</xdr:colOff>
      <xdr:row>58</xdr:row>
      <xdr:rowOff>143284</xdr:rowOff>
    </xdr:to>
    <xdr:sp macro="" textlink="">
      <xdr:nvSpPr>
        <xdr:cNvPr id="61" name="Tekstiruutu 6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1920D1B-A202-4538-87F4-8A559715828A}"/>
            </a:ext>
          </a:extLst>
        </xdr:cNvPr>
        <xdr:cNvSpPr txBox="1"/>
      </xdr:nvSpPr>
      <xdr:spPr>
        <a:xfrm>
          <a:off x="5324475" y="103727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73</xdr:row>
      <xdr:rowOff>0</xdr:rowOff>
    </xdr:from>
    <xdr:to>
      <xdr:col>5</xdr:col>
      <xdr:colOff>1015701</xdr:colOff>
      <xdr:row>81</xdr:row>
      <xdr:rowOff>124234</xdr:rowOff>
    </xdr:to>
    <xdr:sp macro="" textlink="">
      <xdr:nvSpPr>
        <xdr:cNvPr id="62" name="Tekstiruutu 6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206B05A-9B76-46DB-8EA2-CF27AAA4FDFB}"/>
            </a:ext>
          </a:extLst>
        </xdr:cNvPr>
        <xdr:cNvSpPr txBox="1"/>
      </xdr:nvSpPr>
      <xdr:spPr>
        <a:xfrm>
          <a:off x="5314950" y="150971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9525</xdr:colOff>
      <xdr:row>96</xdr:row>
      <xdr:rowOff>19050</xdr:rowOff>
    </xdr:from>
    <xdr:to>
      <xdr:col>5</xdr:col>
      <xdr:colOff>1025226</xdr:colOff>
      <xdr:row>104</xdr:row>
      <xdr:rowOff>143284</xdr:rowOff>
    </xdr:to>
    <xdr:sp macro="" textlink="">
      <xdr:nvSpPr>
        <xdr:cNvPr id="63" name="Tekstiruutu 6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D621B58-3FB5-4B1F-8181-663A1FFD9E55}"/>
            </a:ext>
          </a:extLst>
        </xdr:cNvPr>
        <xdr:cNvSpPr txBox="1"/>
      </xdr:nvSpPr>
      <xdr:spPr>
        <a:xfrm>
          <a:off x="5324475" y="198596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119</xdr:row>
      <xdr:rowOff>0</xdr:rowOff>
    </xdr:from>
    <xdr:to>
      <xdr:col>5</xdr:col>
      <xdr:colOff>1015701</xdr:colOff>
      <xdr:row>127</xdr:row>
      <xdr:rowOff>124234</xdr:rowOff>
    </xdr:to>
    <xdr:sp macro="" textlink="">
      <xdr:nvSpPr>
        <xdr:cNvPr id="64" name="Tekstiruutu 6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6F97465-3CB6-4C75-8E30-9E2D9B4B53C9}"/>
            </a:ext>
          </a:extLst>
        </xdr:cNvPr>
        <xdr:cNvSpPr txBox="1"/>
      </xdr:nvSpPr>
      <xdr:spPr>
        <a:xfrm>
          <a:off x="5314950" y="245840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142</xdr:row>
      <xdr:rowOff>0</xdr:rowOff>
    </xdr:from>
    <xdr:to>
      <xdr:col>5</xdr:col>
      <xdr:colOff>1015701</xdr:colOff>
      <xdr:row>150</xdr:row>
      <xdr:rowOff>124234</xdr:rowOff>
    </xdr:to>
    <xdr:sp macro="" textlink="">
      <xdr:nvSpPr>
        <xdr:cNvPr id="65" name="Tekstiruutu 6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E9CBD49-2CC4-41D6-8AB9-3EBBBAD2124A}"/>
            </a:ext>
          </a:extLst>
        </xdr:cNvPr>
        <xdr:cNvSpPr txBox="1"/>
      </xdr:nvSpPr>
      <xdr:spPr>
        <a:xfrm>
          <a:off x="5314950" y="293274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165</xdr:row>
      <xdr:rowOff>0</xdr:rowOff>
    </xdr:from>
    <xdr:to>
      <xdr:col>5</xdr:col>
      <xdr:colOff>1015701</xdr:colOff>
      <xdr:row>173</xdr:row>
      <xdr:rowOff>124234</xdr:rowOff>
    </xdr:to>
    <xdr:sp macro="" textlink="">
      <xdr:nvSpPr>
        <xdr:cNvPr id="66" name="Tekstiruutu 6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1E315DF-6BFB-43B1-B117-B6623824EC07}"/>
            </a:ext>
          </a:extLst>
        </xdr:cNvPr>
        <xdr:cNvSpPr txBox="1"/>
      </xdr:nvSpPr>
      <xdr:spPr>
        <a:xfrm>
          <a:off x="5314950" y="340709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1015701</xdr:colOff>
      <xdr:row>196</xdr:row>
      <xdr:rowOff>124234</xdr:rowOff>
    </xdr:to>
    <xdr:sp macro="" textlink="">
      <xdr:nvSpPr>
        <xdr:cNvPr id="67" name="Tekstiruutu 6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418BD92-DC32-4FAD-A928-8CF349702F11}"/>
            </a:ext>
          </a:extLst>
        </xdr:cNvPr>
        <xdr:cNvSpPr txBox="1"/>
      </xdr:nvSpPr>
      <xdr:spPr>
        <a:xfrm>
          <a:off x="5314950" y="388143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211</xdr:row>
      <xdr:rowOff>0</xdr:rowOff>
    </xdr:from>
    <xdr:to>
      <xdr:col>5</xdr:col>
      <xdr:colOff>1015701</xdr:colOff>
      <xdr:row>219</xdr:row>
      <xdr:rowOff>124234</xdr:rowOff>
    </xdr:to>
    <xdr:sp macro="" textlink="">
      <xdr:nvSpPr>
        <xdr:cNvPr id="68" name="Tekstiruutu 6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D714598-79B2-4A0C-9BAB-85A6F2B8BE8D}"/>
            </a:ext>
          </a:extLst>
        </xdr:cNvPr>
        <xdr:cNvSpPr txBox="1"/>
      </xdr:nvSpPr>
      <xdr:spPr>
        <a:xfrm>
          <a:off x="5314950" y="435578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234</xdr:row>
      <xdr:rowOff>0</xdr:rowOff>
    </xdr:from>
    <xdr:to>
      <xdr:col>5</xdr:col>
      <xdr:colOff>1015701</xdr:colOff>
      <xdr:row>242</xdr:row>
      <xdr:rowOff>124234</xdr:rowOff>
    </xdr:to>
    <xdr:sp macro="" textlink="">
      <xdr:nvSpPr>
        <xdr:cNvPr id="69" name="Tekstiruutu 6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58FB50A-D8CF-4718-AC00-F9C37A61A57D}"/>
            </a:ext>
          </a:extLst>
        </xdr:cNvPr>
        <xdr:cNvSpPr txBox="1"/>
      </xdr:nvSpPr>
      <xdr:spPr>
        <a:xfrm>
          <a:off x="5314950" y="483012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257</xdr:row>
      <xdr:rowOff>0</xdr:rowOff>
    </xdr:from>
    <xdr:to>
      <xdr:col>5</xdr:col>
      <xdr:colOff>1015701</xdr:colOff>
      <xdr:row>265</xdr:row>
      <xdr:rowOff>124234</xdr:rowOff>
    </xdr:to>
    <xdr:sp macro="" textlink="">
      <xdr:nvSpPr>
        <xdr:cNvPr id="70" name="Tekstiruutu 6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6142613-B1F9-47CF-B2EC-E43FE7A28BC5}"/>
            </a:ext>
          </a:extLst>
        </xdr:cNvPr>
        <xdr:cNvSpPr txBox="1"/>
      </xdr:nvSpPr>
      <xdr:spPr>
        <a:xfrm>
          <a:off x="5314950" y="530447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280</xdr:row>
      <xdr:rowOff>0</xdr:rowOff>
    </xdr:from>
    <xdr:to>
      <xdr:col>5</xdr:col>
      <xdr:colOff>1015701</xdr:colOff>
      <xdr:row>288</xdr:row>
      <xdr:rowOff>124234</xdr:rowOff>
    </xdr:to>
    <xdr:sp macro="" textlink="">
      <xdr:nvSpPr>
        <xdr:cNvPr id="71" name="Tekstiruutu 7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63D945A-6876-45E1-947B-A9309E21E087}"/>
            </a:ext>
          </a:extLst>
        </xdr:cNvPr>
        <xdr:cNvSpPr txBox="1"/>
      </xdr:nvSpPr>
      <xdr:spPr>
        <a:xfrm>
          <a:off x="5314950" y="577881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1015701</xdr:colOff>
      <xdr:row>311</xdr:row>
      <xdr:rowOff>124234</xdr:rowOff>
    </xdr:to>
    <xdr:sp macro="" textlink="">
      <xdr:nvSpPr>
        <xdr:cNvPr id="72" name="Tekstiruutu 7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C287BBF-065B-4298-9C19-15CA46B5BA4B}"/>
            </a:ext>
          </a:extLst>
        </xdr:cNvPr>
        <xdr:cNvSpPr txBox="1"/>
      </xdr:nvSpPr>
      <xdr:spPr>
        <a:xfrm>
          <a:off x="5314950" y="625316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326</xdr:row>
      <xdr:rowOff>0</xdr:rowOff>
    </xdr:from>
    <xdr:to>
      <xdr:col>5</xdr:col>
      <xdr:colOff>1015701</xdr:colOff>
      <xdr:row>334</xdr:row>
      <xdr:rowOff>124234</xdr:rowOff>
    </xdr:to>
    <xdr:sp macro="" textlink="">
      <xdr:nvSpPr>
        <xdr:cNvPr id="73" name="Tekstiruutu 7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B584FB3-BCBC-4B02-8867-12822119F5D9}"/>
            </a:ext>
          </a:extLst>
        </xdr:cNvPr>
        <xdr:cNvSpPr txBox="1"/>
      </xdr:nvSpPr>
      <xdr:spPr>
        <a:xfrm>
          <a:off x="5314950" y="672750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349</xdr:row>
      <xdr:rowOff>0</xdr:rowOff>
    </xdr:from>
    <xdr:to>
      <xdr:col>5</xdr:col>
      <xdr:colOff>1015701</xdr:colOff>
      <xdr:row>357</xdr:row>
      <xdr:rowOff>124234</xdr:rowOff>
    </xdr:to>
    <xdr:sp macro="" textlink="">
      <xdr:nvSpPr>
        <xdr:cNvPr id="74" name="Tekstiruutu 7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C0F065E-9234-4567-B9A0-3BD5E93A174A}"/>
            </a:ext>
          </a:extLst>
        </xdr:cNvPr>
        <xdr:cNvSpPr txBox="1"/>
      </xdr:nvSpPr>
      <xdr:spPr>
        <a:xfrm>
          <a:off x="5314950" y="720185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372</xdr:row>
      <xdr:rowOff>0</xdr:rowOff>
    </xdr:from>
    <xdr:to>
      <xdr:col>5</xdr:col>
      <xdr:colOff>1015701</xdr:colOff>
      <xdr:row>380</xdr:row>
      <xdr:rowOff>124234</xdr:rowOff>
    </xdr:to>
    <xdr:sp macro="" textlink="">
      <xdr:nvSpPr>
        <xdr:cNvPr id="75" name="Tekstiruutu 7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B83018E-6565-4E98-97CF-FE086C2C6AF9}"/>
            </a:ext>
          </a:extLst>
        </xdr:cNvPr>
        <xdr:cNvSpPr txBox="1"/>
      </xdr:nvSpPr>
      <xdr:spPr>
        <a:xfrm>
          <a:off x="5314950" y="767619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395</xdr:row>
      <xdr:rowOff>0</xdr:rowOff>
    </xdr:from>
    <xdr:to>
      <xdr:col>5</xdr:col>
      <xdr:colOff>1015701</xdr:colOff>
      <xdr:row>403</xdr:row>
      <xdr:rowOff>124234</xdr:rowOff>
    </xdr:to>
    <xdr:sp macro="" textlink="">
      <xdr:nvSpPr>
        <xdr:cNvPr id="76" name="Tekstiruutu 7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F1485DD-26D9-47C3-B93B-300A96A710B4}"/>
            </a:ext>
          </a:extLst>
        </xdr:cNvPr>
        <xdr:cNvSpPr txBox="1"/>
      </xdr:nvSpPr>
      <xdr:spPr>
        <a:xfrm>
          <a:off x="5314950" y="815054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418</xdr:row>
      <xdr:rowOff>0</xdr:rowOff>
    </xdr:from>
    <xdr:to>
      <xdr:col>5</xdr:col>
      <xdr:colOff>1015701</xdr:colOff>
      <xdr:row>426</xdr:row>
      <xdr:rowOff>124234</xdr:rowOff>
    </xdr:to>
    <xdr:sp macro="" textlink="">
      <xdr:nvSpPr>
        <xdr:cNvPr id="77" name="Tekstiruutu 7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E1920D6-38BE-4696-9DA9-966485579D2C}"/>
            </a:ext>
          </a:extLst>
        </xdr:cNvPr>
        <xdr:cNvSpPr txBox="1"/>
      </xdr:nvSpPr>
      <xdr:spPr>
        <a:xfrm>
          <a:off x="5314950" y="862488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441</xdr:row>
      <xdr:rowOff>0</xdr:rowOff>
    </xdr:from>
    <xdr:to>
      <xdr:col>5</xdr:col>
      <xdr:colOff>1015701</xdr:colOff>
      <xdr:row>449</xdr:row>
      <xdr:rowOff>124234</xdr:rowOff>
    </xdr:to>
    <xdr:sp macro="" textlink="">
      <xdr:nvSpPr>
        <xdr:cNvPr id="78" name="Tekstiruutu 7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322EE1F-C4A5-4E41-82EF-4A93E79E523D}"/>
            </a:ext>
          </a:extLst>
        </xdr:cNvPr>
        <xdr:cNvSpPr txBox="1"/>
      </xdr:nvSpPr>
      <xdr:spPr>
        <a:xfrm>
          <a:off x="5314950" y="909923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464</xdr:row>
      <xdr:rowOff>0</xdr:rowOff>
    </xdr:from>
    <xdr:to>
      <xdr:col>5</xdr:col>
      <xdr:colOff>1015701</xdr:colOff>
      <xdr:row>472</xdr:row>
      <xdr:rowOff>124234</xdr:rowOff>
    </xdr:to>
    <xdr:sp macro="" textlink="">
      <xdr:nvSpPr>
        <xdr:cNvPr id="79" name="Tekstiruutu 7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6F71949-9825-41BD-B3A4-348D1318A6AF}"/>
            </a:ext>
          </a:extLst>
        </xdr:cNvPr>
        <xdr:cNvSpPr txBox="1"/>
      </xdr:nvSpPr>
      <xdr:spPr>
        <a:xfrm>
          <a:off x="5314950" y="957357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487</xdr:row>
      <xdr:rowOff>0</xdr:rowOff>
    </xdr:from>
    <xdr:to>
      <xdr:col>5</xdr:col>
      <xdr:colOff>1015701</xdr:colOff>
      <xdr:row>495</xdr:row>
      <xdr:rowOff>124234</xdr:rowOff>
    </xdr:to>
    <xdr:sp macro="" textlink="">
      <xdr:nvSpPr>
        <xdr:cNvPr id="80" name="Tekstiruutu 7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61CFBE0-53D4-4C66-A682-1719D437AE75}"/>
            </a:ext>
          </a:extLst>
        </xdr:cNvPr>
        <xdr:cNvSpPr txBox="1"/>
      </xdr:nvSpPr>
      <xdr:spPr>
        <a:xfrm>
          <a:off x="5314950" y="1004792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510</xdr:row>
      <xdr:rowOff>0</xdr:rowOff>
    </xdr:from>
    <xdr:to>
      <xdr:col>5</xdr:col>
      <xdr:colOff>1015701</xdr:colOff>
      <xdr:row>518</xdr:row>
      <xdr:rowOff>124234</xdr:rowOff>
    </xdr:to>
    <xdr:sp macro="" textlink="">
      <xdr:nvSpPr>
        <xdr:cNvPr id="81" name="Tekstiruutu 8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B13D78D-2D02-4754-AF5C-3EAD542D0840}"/>
            </a:ext>
          </a:extLst>
        </xdr:cNvPr>
        <xdr:cNvSpPr txBox="1"/>
      </xdr:nvSpPr>
      <xdr:spPr>
        <a:xfrm>
          <a:off x="5314950" y="1052226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533</xdr:row>
      <xdr:rowOff>0</xdr:rowOff>
    </xdr:from>
    <xdr:to>
      <xdr:col>5</xdr:col>
      <xdr:colOff>1015701</xdr:colOff>
      <xdr:row>541</xdr:row>
      <xdr:rowOff>124234</xdr:rowOff>
    </xdr:to>
    <xdr:sp macro="" textlink="">
      <xdr:nvSpPr>
        <xdr:cNvPr id="82" name="Tekstiruutu 8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A38D379-618B-4F24-84BC-B165B98C0A1D}"/>
            </a:ext>
          </a:extLst>
        </xdr:cNvPr>
        <xdr:cNvSpPr txBox="1"/>
      </xdr:nvSpPr>
      <xdr:spPr>
        <a:xfrm>
          <a:off x="5314950" y="1099661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556</xdr:row>
      <xdr:rowOff>0</xdr:rowOff>
    </xdr:from>
    <xdr:to>
      <xdr:col>5</xdr:col>
      <xdr:colOff>1015701</xdr:colOff>
      <xdr:row>564</xdr:row>
      <xdr:rowOff>124234</xdr:rowOff>
    </xdr:to>
    <xdr:sp macro="" textlink="">
      <xdr:nvSpPr>
        <xdr:cNvPr id="83" name="Tekstiruutu 8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05160A8-80B7-493E-AA08-BB1B23E47739}"/>
            </a:ext>
          </a:extLst>
        </xdr:cNvPr>
        <xdr:cNvSpPr txBox="1"/>
      </xdr:nvSpPr>
      <xdr:spPr>
        <a:xfrm>
          <a:off x="5314950" y="1147095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579</xdr:row>
      <xdr:rowOff>0</xdr:rowOff>
    </xdr:from>
    <xdr:to>
      <xdr:col>5</xdr:col>
      <xdr:colOff>1015701</xdr:colOff>
      <xdr:row>587</xdr:row>
      <xdr:rowOff>124234</xdr:rowOff>
    </xdr:to>
    <xdr:sp macro="" textlink="">
      <xdr:nvSpPr>
        <xdr:cNvPr id="84" name="Tekstiruutu 8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0D97838-20F6-4327-AE00-5574EF3F6D57}"/>
            </a:ext>
          </a:extLst>
        </xdr:cNvPr>
        <xdr:cNvSpPr txBox="1"/>
      </xdr:nvSpPr>
      <xdr:spPr>
        <a:xfrm>
          <a:off x="5314950" y="1194530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602</xdr:row>
      <xdr:rowOff>0</xdr:rowOff>
    </xdr:from>
    <xdr:to>
      <xdr:col>5</xdr:col>
      <xdr:colOff>1015701</xdr:colOff>
      <xdr:row>610</xdr:row>
      <xdr:rowOff>124234</xdr:rowOff>
    </xdr:to>
    <xdr:sp macro="" textlink="">
      <xdr:nvSpPr>
        <xdr:cNvPr id="85" name="Tekstiruutu 8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D9E3CF8-0071-4FED-A9BB-F0441D513026}"/>
            </a:ext>
          </a:extLst>
        </xdr:cNvPr>
        <xdr:cNvSpPr txBox="1"/>
      </xdr:nvSpPr>
      <xdr:spPr>
        <a:xfrm>
          <a:off x="5314950" y="1241964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625</xdr:row>
      <xdr:rowOff>0</xdr:rowOff>
    </xdr:from>
    <xdr:to>
      <xdr:col>5</xdr:col>
      <xdr:colOff>1015701</xdr:colOff>
      <xdr:row>633</xdr:row>
      <xdr:rowOff>124234</xdr:rowOff>
    </xdr:to>
    <xdr:sp macro="" textlink="">
      <xdr:nvSpPr>
        <xdr:cNvPr id="86" name="Tekstiruutu 8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F7DC549-D0C6-49A1-87EE-EFA0CE531780}"/>
            </a:ext>
          </a:extLst>
        </xdr:cNvPr>
        <xdr:cNvSpPr txBox="1"/>
      </xdr:nvSpPr>
      <xdr:spPr>
        <a:xfrm>
          <a:off x="5314950" y="1289399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30" name="Tekstiruutu 2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CB1221B-665C-4516-B271-BD3E3132CCEB}"/>
            </a:ext>
          </a:extLst>
        </xdr:cNvPr>
        <xdr:cNvSpPr txBox="1"/>
      </xdr:nvSpPr>
      <xdr:spPr>
        <a:xfrm>
          <a:off x="5314950" y="6067425"/>
          <a:ext cx="4320876" cy="99100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9526</xdr:colOff>
      <xdr:row>1</xdr:row>
      <xdr:rowOff>95250</xdr:rowOff>
    </xdr:from>
    <xdr:to>
      <xdr:col>4</xdr:col>
      <xdr:colOff>3063240</xdr:colOff>
      <xdr:row>6</xdr:row>
      <xdr:rowOff>110490</xdr:rowOff>
    </xdr:to>
    <xdr:sp macro="" textlink="">
      <xdr:nvSpPr>
        <xdr:cNvPr id="31" name="Tekstiruutu 30">
          <a:extLst>
            <a:ext uri="{FF2B5EF4-FFF2-40B4-BE49-F238E27FC236}">
              <a16:creationId xmlns:a16="http://schemas.microsoft.com/office/drawing/2014/main" id="{038C3972-7397-40A1-9931-F27868283BCD}"/>
            </a:ext>
          </a:extLst>
        </xdr:cNvPr>
        <xdr:cNvSpPr txBox="1"/>
      </xdr:nvSpPr>
      <xdr:spPr>
        <a:xfrm>
          <a:off x="5324476" y="257175"/>
          <a:ext cx="3053714" cy="824865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Gulmarkerade celler med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summaformler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!</a:t>
          </a:r>
        </a:p>
      </xdr:txBody>
    </xdr:sp>
    <xdr:clientData/>
  </xdr:twoCellAnchor>
  <xdr:twoCellAnchor>
    <xdr:from>
      <xdr:col>4</xdr:col>
      <xdr:colOff>0</xdr:colOff>
      <xdr:row>27</xdr:row>
      <xdr:rowOff>76200</xdr:rowOff>
    </xdr:from>
    <xdr:to>
      <xdr:col>5</xdr:col>
      <xdr:colOff>1015701</xdr:colOff>
      <xdr:row>35</xdr:row>
      <xdr:rowOff>143284</xdr:rowOff>
    </xdr:to>
    <xdr:sp macro="" textlink="">
      <xdr:nvSpPr>
        <xdr:cNvPr id="32" name="Tekstiruutu 3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3AE9FBB-C954-4D76-8B95-0A78BCBAAB0F}"/>
            </a:ext>
          </a:extLst>
        </xdr:cNvPr>
        <xdr:cNvSpPr txBox="1"/>
      </xdr:nvSpPr>
      <xdr:spPr>
        <a:xfrm>
          <a:off x="5314950" y="56292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9525</xdr:colOff>
      <xdr:row>50</xdr:row>
      <xdr:rowOff>19050</xdr:rowOff>
    </xdr:from>
    <xdr:to>
      <xdr:col>5</xdr:col>
      <xdr:colOff>1025226</xdr:colOff>
      <xdr:row>58</xdr:row>
      <xdr:rowOff>143284</xdr:rowOff>
    </xdr:to>
    <xdr:sp macro="" textlink="">
      <xdr:nvSpPr>
        <xdr:cNvPr id="33" name="Tekstiruutu 3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0F0DC97-213D-406E-B2DD-467397890784}"/>
            </a:ext>
          </a:extLst>
        </xdr:cNvPr>
        <xdr:cNvSpPr txBox="1"/>
      </xdr:nvSpPr>
      <xdr:spPr>
        <a:xfrm>
          <a:off x="5324475" y="103727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73</xdr:row>
      <xdr:rowOff>0</xdr:rowOff>
    </xdr:from>
    <xdr:to>
      <xdr:col>5</xdr:col>
      <xdr:colOff>1015701</xdr:colOff>
      <xdr:row>81</xdr:row>
      <xdr:rowOff>124234</xdr:rowOff>
    </xdr:to>
    <xdr:sp macro="" textlink="">
      <xdr:nvSpPr>
        <xdr:cNvPr id="34" name="Tekstiruutu 3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77F8613-D404-4715-B042-1C0CFFE620EB}"/>
            </a:ext>
          </a:extLst>
        </xdr:cNvPr>
        <xdr:cNvSpPr txBox="1"/>
      </xdr:nvSpPr>
      <xdr:spPr>
        <a:xfrm>
          <a:off x="5314950" y="150971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9525</xdr:colOff>
      <xdr:row>96</xdr:row>
      <xdr:rowOff>19050</xdr:rowOff>
    </xdr:from>
    <xdr:to>
      <xdr:col>5</xdr:col>
      <xdr:colOff>1025226</xdr:colOff>
      <xdr:row>104</xdr:row>
      <xdr:rowOff>143284</xdr:rowOff>
    </xdr:to>
    <xdr:sp macro="" textlink="">
      <xdr:nvSpPr>
        <xdr:cNvPr id="35" name="Tekstiruutu 3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1ECA22A-0990-4295-BD67-F2D6C4FBBDC6}"/>
            </a:ext>
          </a:extLst>
        </xdr:cNvPr>
        <xdr:cNvSpPr txBox="1"/>
      </xdr:nvSpPr>
      <xdr:spPr>
        <a:xfrm>
          <a:off x="5324475" y="198596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119</xdr:row>
      <xdr:rowOff>0</xdr:rowOff>
    </xdr:from>
    <xdr:to>
      <xdr:col>5</xdr:col>
      <xdr:colOff>1015701</xdr:colOff>
      <xdr:row>127</xdr:row>
      <xdr:rowOff>124234</xdr:rowOff>
    </xdr:to>
    <xdr:sp macro="" textlink="">
      <xdr:nvSpPr>
        <xdr:cNvPr id="36" name="Tekstiruutu 3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D4CDD6D-6CBD-49EC-BBC2-48006F150200}"/>
            </a:ext>
          </a:extLst>
        </xdr:cNvPr>
        <xdr:cNvSpPr txBox="1"/>
      </xdr:nvSpPr>
      <xdr:spPr>
        <a:xfrm>
          <a:off x="5314950" y="245840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142</xdr:row>
      <xdr:rowOff>0</xdr:rowOff>
    </xdr:from>
    <xdr:to>
      <xdr:col>5</xdr:col>
      <xdr:colOff>1015701</xdr:colOff>
      <xdr:row>150</xdr:row>
      <xdr:rowOff>124234</xdr:rowOff>
    </xdr:to>
    <xdr:sp macro="" textlink="">
      <xdr:nvSpPr>
        <xdr:cNvPr id="37" name="Tekstiruutu 3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FF3E530-4E2E-470E-A4CD-D85F9BB77E5C}"/>
            </a:ext>
          </a:extLst>
        </xdr:cNvPr>
        <xdr:cNvSpPr txBox="1"/>
      </xdr:nvSpPr>
      <xdr:spPr>
        <a:xfrm>
          <a:off x="5314950" y="293274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165</xdr:row>
      <xdr:rowOff>0</xdr:rowOff>
    </xdr:from>
    <xdr:to>
      <xdr:col>5</xdr:col>
      <xdr:colOff>1015701</xdr:colOff>
      <xdr:row>173</xdr:row>
      <xdr:rowOff>124234</xdr:rowOff>
    </xdr:to>
    <xdr:sp macro="" textlink="">
      <xdr:nvSpPr>
        <xdr:cNvPr id="38" name="Tekstiruutu 3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42D7D9E-4C3F-4576-9481-4AE53B76C2C3}"/>
            </a:ext>
          </a:extLst>
        </xdr:cNvPr>
        <xdr:cNvSpPr txBox="1"/>
      </xdr:nvSpPr>
      <xdr:spPr>
        <a:xfrm>
          <a:off x="5314950" y="340709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1015701</xdr:colOff>
      <xdr:row>196</xdr:row>
      <xdr:rowOff>124234</xdr:rowOff>
    </xdr:to>
    <xdr:sp macro="" textlink="">
      <xdr:nvSpPr>
        <xdr:cNvPr id="39" name="Tekstiruutu 3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7D2ACF4-9F0B-4003-8DA4-614E21328C63}"/>
            </a:ext>
          </a:extLst>
        </xdr:cNvPr>
        <xdr:cNvSpPr txBox="1"/>
      </xdr:nvSpPr>
      <xdr:spPr>
        <a:xfrm>
          <a:off x="5314950" y="388143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211</xdr:row>
      <xdr:rowOff>0</xdr:rowOff>
    </xdr:from>
    <xdr:to>
      <xdr:col>5</xdr:col>
      <xdr:colOff>1015701</xdr:colOff>
      <xdr:row>219</xdr:row>
      <xdr:rowOff>124234</xdr:rowOff>
    </xdr:to>
    <xdr:sp macro="" textlink="">
      <xdr:nvSpPr>
        <xdr:cNvPr id="40" name="Tekstiruutu 3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14025ED-1150-4D7A-94B0-BC42F075AD1A}"/>
            </a:ext>
          </a:extLst>
        </xdr:cNvPr>
        <xdr:cNvSpPr txBox="1"/>
      </xdr:nvSpPr>
      <xdr:spPr>
        <a:xfrm>
          <a:off x="5314950" y="435578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234</xdr:row>
      <xdr:rowOff>0</xdr:rowOff>
    </xdr:from>
    <xdr:to>
      <xdr:col>5</xdr:col>
      <xdr:colOff>1015701</xdr:colOff>
      <xdr:row>242</xdr:row>
      <xdr:rowOff>124234</xdr:rowOff>
    </xdr:to>
    <xdr:sp macro="" textlink="">
      <xdr:nvSpPr>
        <xdr:cNvPr id="41" name="Tekstiruutu 4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1439C28-F432-428D-8008-C19D35D923E5}"/>
            </a:ext>
          </a:extLst>
        </xdr:cNvPr>
        <xdr:cNvSpPr txBox="1"/>
      </xdr:nvSpPr>
      <xdr:spPr>
        <a:xfrm>
          <a:off x="5314950" y="483012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257</xdr:row>
      <xdr:rowOff>0</xdr:rowOff>
    </xdr:from>
    <xdr:to>
      <xdr:col>5</xdr:col>
      <xdr:colOff>1015701</xdr:colOff>
      <xdr:row>265</xdr:row>
      <xdr:rowOff>124234</xdr:rowOff>
    </xdr:to>
    <xdr:sp macro="" textlink="">
      <xdr:nvSpPr>
        <xdr:cNvPr id="42" name="Tekstiruutu 4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3BDA404-9D3C-4862-BE9C-775F9177AC5B}"/>
            </a:ext>
          </a:extLst>
        </xdr:cNvPr>
        <xdr:cNvSpPr txBox="1"/>
      </xdr:nvSpPr>
      <xdr:spPr>
        <a:xfrm>
          <a:off x="5314950" y="530447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280</xdr:row>
      <xdr:rowOff>0</xdr:rowOff>
    </xdr:from>
    <xdr:to>
      <xdr:col>5</xdr:col>
      <xdr:colOff>1015701</xdr:colOff>
      <xdr:row>288</xdr:row>
      <xdr:rowOff>124234</xdr:rowOff>
    </xdr:to>
    <xdr:sp macro="" textlink="">
      <xdr:nvSpPr>
        <xdr:cNvPr id="43" name="Tekstiruutu 4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01AE6FE-0C45-46D1-A3CE-BF320C840740}"/>
            </a:ext>
          </a:extLst>
        </xdr:cNvPr>
        <xdr:cNvSpPr txBox="1"/>
      </xdr:nvSpPr>
      <xdr:spPr>
        <a:xfrm>
          <a:off x="5314950" y="577881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1015701</xdr:colOff>
      <xdr:row>311</xdr:row>
      <xdr:rowOff>124234</xdr:rowOff>
    </xdr:to>
    <xdr:sp macro="" textlink="">
      <xdr:nvSpPr>
        <xdr:cNvPr id="44" name="Tekstiruutu 4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5147C35-8944-4E40-ACA0-0D61D660C74E}"/>
            </a:ext>
          </a:extLst>
        </xdr:cNvPr>
        <xdr:cNvSpPr txBox="1"/>
      </xdr:nvSpPr>
      <xdr:spPr>
        <a:xfrm>
          <a:off x="5314950" y="625316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326</xdr:row>
      <xdr:rowOff>0</xdr:rowOff>
    </xdr:from>
    <xdr:to>
      <xdr:col>5</xdr:col>
      <xdr:colOff>1015701</xdr:colOff>
      <xdr:row>334</xdr:row>
      <xdr:rowOff>124234</xdr:rowOff>
    </xdr:to>
    <xdr:sp macro="" textlink="">
      <xdr:nvSpPr>
        <xdr:cNvPr id="45" name="Tekstiruutu 4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3025CBF-BA53-4D74-83A0-EE5B0974FBCA}"/>
            </a:ext>
          </a:extLst>
        </xdr:cNvPr>
        <xdr:cNvSpPr txBox="1"/>
      </xdr:nvSpPr>
      <xdr:spPr>
        <a:xfrm>
          <a:off x="5314950" y="672750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349</xdr:row>
      <xdr:rowOff>0</xdr:rowOff>
    </xdr:from>
    <xdr:to>
      <xdr:col>5</xdr:col>
      <xdr:colOff>1015701</xdr:colOff>
      <xdr:row>357</xdr:row>
      <xdr:rowOff>124234</xdr:rowOff>
    </xdr:to>
    <xdr:sp macro="" textlink="">
      <xdr:nvSpPr>
        <xdr:cNvPr id="46" name="Tekstiruutu 4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E220F69-ACA0-4256-B476-F50725413E14}"/>
            </a:ext>
          </a:extLst>
        </xdr:cNvPr>
        <xdr:cNvSpPr txBox="1"/>
      </xdr:nvSpPr>
      <xdr:spPr>
        <a:xfrm>
          <a:off x="5314950" y="720185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372</xdr:row>
      <xdr:rowOff>0</xdr:rowOff>
    </xdr:from>
    <xdr:to>
      <xdr:col>5</xdr:col>
      <xdr:colOff>1015701</xdr:colOff>
      <xdr:row>380</xdr:row>
      <xdr:rowOff>124234</xdr:rowOff>
    </xdr:to>
    <xdr:sp macro="" textlink="">
      <xdr:nvSpPr>
        <xdr:cNvPr id="47" name="Tekstiruutu 4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8A5DF6B-2CFF-48C9-8330-9BD18C5B362D}"/>
            </a:ext>
          </a:extLst>
        </xdr:cNvPr>
        <xdr:cNvSpPr txBox="1"/>
      </xdr:nvSpPr>
      <xdr:spPr>
        <a:xfrm>
          <a:off x="5314950" y="767619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395</xdr:row>
      <xdr:rowOff>0</xdr:rowOff>
    </xdr:from>
    <xdr:to>
      <xdr:col>5</xdr:col>
      <xdr:colOff>1015701</xdr:colOff>
      <xdr:row>403</xdr:row>
      <xdr:rowOff>124234</xdr:rowOff>
    </xdr:to>
    <xdr:sp macro="" textlink="">
      <xdr:nvSpPr>
        <xdr:cNvPr id="48" name="Tekstiruutu 4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248638B-225D-40A3-A472-B5E0DFD9924F}"/>
            </a:ext>
          </a:extLst>
        </xdr:cNvPr>
        <xdr:cNvSpPr txBox="1"/>
      </xdr:nvSpPr>
      <xdr:spPr>
        <a:xfrm>
          <a:off x="5314950" y="815054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418</xdr:row>
      <xdr:rowOff>0</xdr:rowOff>
    </xdr:from>
    <xdr:to>
      <xdr:col>5</xdr:col>
      <xdr:colOff>1015701</xdr:colOff>
      <xdr:row>426</xdr:row>
      <xdr:rowOff>124234</xdr:rowOff>
    </xdr:to>
    <xdr:sp macro="" textlink="">
      <xdr:nvSpPr>
        <xdr:cNvPr id="49" name="Tekstiruutu 4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C63E00E-5B41-496F-B66F-4EF5FB43C8C7}"/>
            </a:ext>
          </a:extLst>
        </xdr:cNvPr>
        <xdr:cNvSpPr txBox="1"/>
      </xdr:nvSpPr>
      <xdr:spPr>
        <a:xfrm>
          <a:off x="5314950" y="862488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441</xdr:row>
      <xdr:rowOff>0</xdr:rowOff>
    </xdr:from>
    <xdr:to>
      <xdr:col>5</xdr:col>
      <xdr:colOff>1015701</xdr:colOff>
      <xdr:row>449</xdr:row>
      <xdr:rowOff>124234</xdr:rowOff>
    </xdr:to>
    <xdr:sp macro="" textlink="">
      <xdr:nvSpPr>
        <xdr:cNvPr id="50" name="Tekstiruutu 4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CE2A5D6-8851-47C3-BB27-D036D1C391BE}"/>
            </a:ext>
          </a:extLst>
        </xdr:cNvPr>
        <xdr:cNvSpPr txBox="1"/>
      </xdr:nvSpPr>
      <xdr:spPr>
        <a:xfrm>
          <a:off x="5314950" y="909923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464</xdr:row>
      <xdr:rowOff>0</xdr:rowOff>
    </xdr:from>
    <xdr:to>
      <xdr:col>5</xdr:col>
      <xdr:colOff>1015701</xdr:colOff>
      <xdr:row>472</xdr:row>
      <xdr:rowOff>124234</xdr:rowOff>
    </xdr:to>
    <xdr:sp macro="" textlink="">
      <xdr:nvSpPr>
        <xdr:cNvPr id="51" name="Tekstiruutu 5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3C4264E-F6AF-400A-B240-2DE445025B63}"/>
            </a:ext>
          </a:extLst>
        </xdr:cNvPr>
        <xdr:cNvSpPr txBox="1"/>
      </xdr:nvSpPr>
      <xdr:spPr>
        <a:xfrm>
          <a:off x="5314950" y="957357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487</xdr:row>
      <xdr:rowOff>0</xdr:rowOff>
    </xdr:from>
    <xdr:to>
      <xdr:col>5</xdr:col>
      <xdr:colOff>1015701</xdr:colOff>
      <xdr:row>495</xdr:row>
      <xdr:rowOff>124234</xdr:rowOff>
    </xdr:to>
    <xdr:sp macro="" textlink="">
      <xdr:nvSpPr>
        <xdr:cNvPr id="52" name="Tekstiruutu 5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87CBABE-EFDC-4C3F-B3AA-ABB194F80437}"/>
            </a:ext>
          </a:extLst>
        </xdr:cNvPr>
        <xdr:cNvSpPr txBox="1"/>
      </xdr:nvSpPr>
      <xdr:spPr>
        <a:xfrm>
          <a:off x="5314950" y="1004792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510</xdr:row>
      <xdr:rowOff>0</xdr:rowOff>
    </xdr:from>
    <xdr:to>
      <xdr:col>5</xdr:col>
      <xdr:colOff>1015701</xdr:colOff>
      <xdr:row>518</xdr:row>
      <xdr:rowOff>124234</xdr:rowOff>
    </xdr:to>
    <xdr:sp macro="" textlink="">
      <xdr:nvSpPr>
        <xdr:cNvPr id="53" name="Tekstiruutu 5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7113A4A-0A00-4F92-890D-51CDCC8B8CAC}"/>
            </a:ext>
          </a:extLst>
        </xdr:cNvPr>
        <xdr:cNvSpPr txBox="1"/>
      </xdr:nvSpPr>
      <xdr:spPr>
        <a:xfrm>
          <a:off x="5314950" y="1052226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533</xdr:row>
      <xdr:rowOff>0</xdr:rowOff>
    </xdr:from>
    <xdr:to>
      <xdr:col>5</xdr:col>
      <xdr:colOff>1015701</xdr:colOff>
      <xdr:row>541</xdr:row>
      <xdr:rowOff>124234</xdr:rowOff>
    </xdr:to>
    <xdr:sp macro="" textlink="">
      <xdr:nvSpPr>
        <xdr:cNvPr id="54" name="Tekstiruutu 5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548A5F3-09AF-4365-A26F-FB0866BE3C38}"/>
            </a:ext>
          </a:extLst>
        </xdr:cNvPr>
        <xdr:cNvSpPr txBox="1"/>
      </xdr:nvSpPr>
      <xdr:spPr>
        <a:xfrm>
          <a:off x="5314950" y="1099661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556</xdr:row>
      <xdr:rowOff>0</xdr:rowOff>
    </xdr:from>
    <xdr:to>
      <xdr:col>5</xdr:col>
      <xdr:colOff>1015701</xdr:colOff>
      <xdr:row>564</xdr:row>
      <xdr:rowOff>124234</xdr:rowOff>
    </xdr:to>
    <xdr:sp macro="" textlink="">
      <xdr:nvSpPr>
        <xdr:cNvPr id="55" name="Tekstiruutu 5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CC35D16-07E1-42AD-A0B8-D977F6768244}"/>
            </a:ext>
          </a:extLst>
        </xdr:cNvPr>
        <xdr:cNvSpPr txBox="1"/>
      </xdr:nvSpPr>
      <xdr:spPr>
        <a:xfrm>
          <a:off x="5314950" y="1147095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579</xdr:row>
      <xdr:rowOff>0</xdr:rowOff>
    </xdr:from>
    <xdr:to>
      <xdr:col>5</xdr:col>
      <xdr:colOff>1015701</xdr:colOff>
      <xdr:row>587</xdr:row>
      <xdr:rowOff>124234</xdr:rowOff>
    </xdr:to>
    <xdr:sp macro="" textlink="">
      <xdr:nvSpPr>
        <xdr:cNvPr id="56" name="Tekstiruutu 5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9FEEB0A-0978-435E-BCA1-F3D07C8C167B}"/>
            </a:ext>
          </a:extLst>
        </xdr:cNvPr>
        <xdr:cNvSpPr txBox="1"/>
      </xdr:nvSpPr>
      <xdr:spPr>
        <a:xfrm>
          <a:off x="5314950" y="1194530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602</xdr:row>
      <xdr:rowOff>0</xdr:rowOff>
    </xdr:from>
    <xdr:to>
      <xdr:col>5</xdr:col>
      <xdr:colOff>1015701</xdr:colOff>
      <xdr:row>610</xdr:row>
      <xdr:rowOff>124234</xdr:rowOff>
    </xdr:to>
    <xdr:sp macro="" textlink="">
      <xdr:nvSpPr>
        <xdr:cNvPr id="57" name="Tekstiruutu 5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D53F293-E5CA-41A0-93C9-EC944CD17A53}"/>
            </a:ext>
          </a:extLst>
        </xdr:cNvPr>
        <xdr:cNvSpPr txBox="1"/>
      </xdr:nvSpPr>
      <xdr:spPr>
        <a:xfrm>
          <a:off x="5314950" y="12419647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4</xdr:col>
      <xdr:colOff>0</xdr:colOff>
      <xdr:row>625</xdr:row>
      <xdr:rowOff>0</xdr:rowOff>
    </xdr:from>
    <xdr:to>
      <xdr:col>5</xdr:col>
      <xdr:colOff>1015701</xdr:colOff>
      <xdr:row>633</xdr:row>
      <xdr:rowOff>124234</xdr:rowOff>
    </xdr:to>
    <xdr:sp macro="" textlink="">
      <xdr:nvSpPr>
        <xdr:cNvPr id="58" name="Tekstiruutu 5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B5815BB-C2FA-4BBB-9B15-4065E044D50F}"/>
            </a:ext>
          </a:extLst>
        </xdr:cNvPr>
        <xdr:cNvSpPr txBox="1"/>
      </xdr:nvSpPr>
      <xdr:spPr>
        <a:xfrm>
          <a:off x="5314950" y="128939925"/>
          <a:ext cx="4320876" cy="1429159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De gulmarkerade cellerna (specialitetens namn och kod / summaformler)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Ordningen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på de specialitetsspecifika beräkningarna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inte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heller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2581275</xdr:colOff>
      <xdr:row>2</xdr:row>
      <xdr:rowOff>123825</xdr:rowOff>
    </xdr:from>
    <xdr:to>
      <xdr:col>2</xdr:col>
      <xdr:colOff>1091564</xdr:colOff>
      <xdr:row>7</xdr:row>
      <xdr:rowOff>139065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FE6EC771-EE26-44B6-B4FE-DFA0FC625278}"/>
            </a:ext>
          </a:extLst>
        </xdr:cNvPr>
        <xdr:cNvSpPr txBox="1"/>
      </xdr:nvSpPr>
      <xdr:spPr>
        <a:xfrm>
          <a:off x="2581275" y="447675"/>
          <a:ext cx="3044189" cy="824865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Gulmarkerade celler med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summaformler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!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0</xdr:row>
      <xdr:rowOff>85725</xdr:rowOff>
    </xdr:from>
    <xdr:to>
      <xdr:col>2</xdr:col>
      <xdr:colOff>1095375</xdr:colOff>
      <xdr:row>4</xdr:row>
      <xdr:rowOff>142875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919513BA-9592-4F4D-9F7B-BC69DED71D8D}"/>
            </a:ext>
          </a:extLst>
        </xdr:cNvPr>
        <xdr:cNvSpPr txBox="1"/>
      </xdr:nvSpPr>
      <xdr:spPr>
        <a:xfrm>
          <a:off x="2762249" y="85725"/>
          <a:ext cx="2476501" cy="70485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Gulmarkerade celler med 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summaformler</a:t>
          </a:r>
          <a:b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!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4191000</xdr:colOff>
      <xdr:row>3</xdr:row>
      <xdr:rowOff>38101</xdr:rowOff>
    </xdr:from>
    <xdr:to>
      <xdr:col>2</xdr:col>
      <xdr:colOff>914401</xdr:colOff>
      <xdr:row>7</xdr:row>
      <xdr:rowOff>114301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CC625BE0-0D6F-4756-82D3-8A22E7B37552}"/>
            </a:ext>
          </a:extLst>
        </xdr:cNvPr>
        <xdr:cNvSpPr txBox="1"/>
      </xdr:nvSpPr>
      <xdr:spPr>
        <a:xfrm>
          <a:off x="4781550" y="523876"/>
          <a:ext cx="2476501" cy="7239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Gulmarkerade celler med </a:t>
          </a:r>
          <a:br>
            <a:rPr kumimoji="0" lang="fi-FI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summaformler</a:t>
          </a:r>
          <a:br>
            <a:rPr kumimoji="0" lang="fi-FI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i-FI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i-FI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får inte ändras</a:t>
          </a:r>
          <a:r>
            <a:rPr kumimoji="0" lang="fi-FI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8C03-15CA-48B8-A839-3462CB22AEB7}">
  <sheetPr>
    <tabColor theme="6" tint="0.59999389629810485"/>
  </sheetPr>
  <dimension ref="A1:F648"/>
  <sheetViews>
    <sheetView tabSelected="1" zoomScaleNormal="100" workbookViewId="0"/>
  </sheetViews>
  <sheetFormatPr defaultRowHeight="12.75" x14ac:dyDescent="0.2"/>
  <cols>
    <col min="1" max="1" width="45.7109375" customWidth="1"/>
    <col min="2" max="2" width="31.42578125" customWidth="1"/>
    <col min="3" max="3" width="15.85546875" customWidth="1"/>
    <col min="4" max="4" width="2.28515625" customWidth="1"/>
    <col min="5" max="5" width="50.28515625" customWidth="1"/>
    <col min="6" max="6" width="15.85546875" customWidth="1"/>
  </cols>
  <sheetData>
    <row r="1" spans="1:6" x14ac:dyDescent="0.2">
      <c r="A1" s="25" t="s">
        <v>0</v>
      </c>
      <c r="B1" s="32" t="s">
        <v>1</v>
      </c>
      <c r="C1" s="24"/>
      <c r="D1" s="24"/>
      <c r="E1" s="24"/>
      <c r="F1" s="24"/>
    </row>
    <row r="2" spans="1:6" x14ac:dyDescent="0.2">
      <c r="A2" s="24" t="s">
        <v>2</v>
      </c>
      <c r="B2" s="33"/>
      <c r="C2" s="24"/>
      <c r="D2" s="24"/>
      <c r="E2" s="24"/>
      <c r="F2" s="24"/>
    </row>
    <row r="3" spans="1:6" x14ac:dyDescent="0.2">
      <c r="A3" s="24" t="s">
        <v>3</v>
      </c>
      <c r="B3" s="34"/>
      <c r="C3" s="24"/>
      <c r="D3" s="24"/>
      <c r="E3" s="24"/>
      <c r="F3" s="24"/>
    </row>
    <row r="4" spans="1:6" x14ac:dyDescent="0.2">
      <c r="A4" s="24" t="s">
        <v>4</v>
      </c>
      <c r="B4" s="34"/>
      <c r="C4" s="24"/>
      <c r="D4" s="24"/>
      <c r="E4" s="24"/>
      <c r="F4" s="24"/>
    </row>
    <row r="5" spans="1:6" x14ac:dyDescent="0.2">
      <c r="A5" s="24"/>
      <c r="B5" s="35"/>
      <c r="C5" s="24"/>
      <c r="D5" s="24"/>
      <c r="E5" s="24" t="s">
        <v>1</v>
      </c>
      <c r="F5" s="24"/>
    </row>
    <row r="6" spans="1:6" x14ac:dyDescent="0.2">
      <c r="A6" s="24"/>
      <c r="B6" s="24"/>
      <c r="C6" s="24"/>
      <c r="D6" s="24"/>
      <c r="E6" s="24" t="s">
        <v>1</v>
      </c>
      <c r="F6" s="24"/>
    </row>
    <row r="7" spans="1:6" ht="13.5" thickBot="1" x14ac:dyDescent="0.25">
      <c r="A7" s="25" t="s">
        <v>5</v>
      </c>
      <c r="B7" s="87"/>
      <c r="C7" s="24" t="s">
        <v>1</v>
      </c>
      <c r="D7" s="24"/>
      <c r="E7" s="24"/>
      <c r="F7" s="24"/>
    </row>
    <row r="8" spans="1:6" x14ac:dyDescent="0.2">
      <c r="A8" s="24"/>
      <c r="B8" s="24"/>
      <c r="C8" s="24"/>
      <c r="D8" s="24"/>
      <c r="E8" s="24"/>
      <c r="F8" s="24"/>
    </row>
    <row r="9" spans="1:6" x14ac:dyDescent="0.2">
      <c r="A9" s="25" t="s">
        <v>6</v>
      </c>
      <c r="B9" s="24"/>
      <c r="C9" s="82" t="s">
        <v>7</v>
      </c>
      <c r="D9" s="24"/>
      <c r="E9" s="36" t="s">
        <v>8</v>
      </c>
      <c r="F9" s="24"/>
    </row>
    <row r="10" spans="1:6" x14ac:dyDescent="0.2">
      <c r="A10" s="24"/>
      <c r="B10" s="24"/>
      <c r="C10" s="24"/>
      <c r="D10" s="24"/>
      <c r="E10" s="74" t="s">
        <v>158</v>
      </c>
      <c r="F10" s="37">
        <v>0</v>
      </c>
    </row>
    <row r="11" spans="1:6" x14ac:dyDescent="0.2">
      <c r="A11" s="24" t="s">
        <v>9</v>
      </c>
      <c r="B11" s="24"/>
      <c r="C11" s="38"/>
      <c r="D11" s="24"/>
      <c r="E11" s="24" t="s">
        <v>10</v>
      </c>
      <c r="F11" s="37">
        <v>0</v>
      </c>
    </row>
    <row r="12" spans="1:6" x14ac:dyDescent="0.2">
      <c r="A12" s="26" t="s">
        <v>11</v>
      </c>
      <c r="B12" s="24"/>
      <c r="C12" s="39"/>
      <c r="D12" s="24"/>
      <c r="E12" s="24" t="s">
        <v>12</v>
      </c>
      <c r="F12" s="37">
        <v>0</v>
      </c>
    </row>
    <row r="13" spans="1:6" x14ac:dyDescent="0.2">
      <c r="A13" s="24" t="s">
        <v>13</v>
      </c>
      <c r="B13" s="24"/>
      <c r="C13" s="39"/>
      <c r="D13" s="24" t="s">
        <v>1</v>
      </c>
      <c r="E13" s="24" t="s">
        <v>14</v>
      </c>
      <c r="F13" s="40">
        <v>0</v>
      </c>
    </row>
    <row r="14" spans="1:6" x14ac:dyDescent="0.2">
      <c r="A14" s="85" t="s">
        <v>15</v>
      </c>
      <c r="B14" s="24"/>
      <c r="C14" s="42">
        <f>+F24</f>
        <v>0</v>
      </c>
      <c r="D14" s="24"/>
      <c r="E14" s="26" t="s">
        <v>16</v>
      </c>
      <c r="F14" s="43"/>
    </row>
    <row r="15" spans="1:6" x14ac:dyDescent="0.2">
      <c r="A15" s="44" t="s">
        <v>17</v>
      </c>
      <c r="B15" s="44"/>
      <c r="C15" s="45">
        <f>+C11-C12-C13-C14</f>
        <v>0</v>
      </c>
      <c r="D15" s="24"/>
      <c r="E15" s="33"/>
      <c r="F15" s="37"/>
    </row>
    <row r="16" spans="1:6" x14ac:dyDescent="0.2">
      <c r="A16" s="26" t="s">
        <v>18</v>
      </c>
      <c r="B16" s="32"/>
      <c r="C16" s="24"/>
      <c r="D16" s="24"/>
      <c r="E16" s="33"/>
      <c r="F16" s="37"/>
    </row>
    <row r="17" spans="1:6" x14ac:dyDescent="0.2">
      <c r="A17" s="24" t="s">
        <v>19</v>
      </c>
      <c r="B17" s="39"/>
      <c r="C17" s="45">
        <f>+B17</f>
        <v>0</v>
      </c>
      <c r="D17" s="24"/>
      <c r="E17" s="33"/>
      <c r="F17" s="37"/>
    </row>
    <row r="18" spans="1:6" x14ac:dyDescent="0.2">
      <c r="A18" s="26" t="s">
        <v>20</v>
      </c>
      <c r="B18" s="32"/>
      <c r="C18" s="46">
        <f>+B19+B20-B21</f>
        <v>0</v>
      </c>
      <c r="D18" s="24"/>
      <c r="E18" s="33"/>
      <c r="F18" s="37"/>
    </row>
    <row r="19" spans="1:6" x14ac:dyDescent="0.2">
      <c r="A19" s="24" t="s">
        <v>21</v>
      </c>
      <c r="B19" s="38"/>
      <c r="C19" s="24"/>
      <c r="D19" s="24"/>
      <c r="E19" s="33"/>
      <c r="F19" s="37"/>
    </row>
    <row r="20" spans="1:6" x14ac:dyDescent="0.2">
      <c r="A20" s="24" t="s">
        <v>22</v>
      </c>
      <c r="B20" s="39"/>
      <c r="C20" s="24"/>
      <c r="D20" s="24"/>
      <c r="E20" s="33"/>
      <c r="F20" s="37"/>
    </row>
    <row r="21" spans="1:6" x14ac:dyDescent="0.2">
      <c r="A21" s="26" t="s">
        <v>23</v>
      </c>
      <c r="B21" s="39"/>
      <c r="C21" s="24"/>
      <c r="D21" s="24"/>
      <c r="E21" s="33"/>
      <c r="F21" s="37"/>
    </row>
    <row r="22" spans="1:6" ht="38.25" x14ac:dyDescent="0.2">
      <c r="A22" s="74" t="s">
        <v>162</v>
      </c>
      <c r="B22" s="43"/>
      <c r="C22" s="24"/>
      <c r="D22" s="24"/>
      <c r="E22" s="33"/>
      <c r="F22" s="37"/>
    </row>
    <row r="23" spans="1:6" ht="25.5" x14ac:dyDescent="0.2">
      <c r="A23" s="74" t="s">
        <v>163</v>
      </c>
      <c r="B23" s="43"/>
      <c r="C23" s="47"/>
      <c r="D23" s="24"/>
      <c r="E23" s="33"/>
      <c r="F23" s="37"/>
    </row>
    <row r="24" spans="1:6" ht="26.25" thickBot="1" x14ac:dyDescent="0.25">
      <c r="A24" s="74" t="s">
        <v>164</v>
      </c>
      <c r="B24" s="43"/>
      <c r="C24" s="48"/>
      <c r="D24" s="24"/>
      <c r="E24" s="84" t="s">
        <v>15</v>
      </c>
      <c r="F24" s="50">
        <f>SUM(F10:F13,F15:F23)</f>
        <v>0</v>
      </c>
    </row>
    <row r="25" spans="1:6" ht="27" thickTop="1" thickBot="1" x14ac:dyDescent="0.25">
      <c r="A25" s="51" t="s">
        <v>165</v>
      </c>
      <c r="B25" s="52"/>
      <c r="C25" s="53">
        <f>+C15+C17+C18+C23-C24</f>
        <v>0</v>
      </c>
      <c r="D25" s="24"/>
      <c r="E25" s="24"/>
      <c r="F25" s="24"/>
    </row>
    <row r="26" spans="1:6" ht="13.5" thickTop="1" x14ac:dyDescent="0.2">
      <c r="A26" s="86"/>
      <c r="B26" s="43"/>
      <c r="C26" s="54"/>
      <c r="D26" s="24"/>
      <c r="E26" s="24"/>
      <c r="F26" s="24"/>
    </row>
    <row r="27" spans="1:6" x14ac:dyDescent="0.2">
      <c r="A27" s="86"/>
      <c r="B27" s="43"/>
      <c r="C27" s="54"/>
      <c r="D27" s="24"/>
      <c r="E27" s="24"/>
      <c r="F27" s="24"/>
    </row>
    <row r="28" spans="1:6" x14ac:dyDescent="0.2">
      <c r="A28" s="86"/>
      <c r="B28" s="43"/>
      <c r="C28" s="54"/>
      <c r="D28" s="24"/>
      <c r="E28" s="24"/>
      <c r="F28" s="24"/>
    </row>
    <row r="29" spans="1:6" x14ac:dyDescent="0.2">
      <c r="A29" s="86"/>
      <c r="B29" s="43"/>
      <c r="C29" s="54"/>
      <c r="D29" s="24"/>
      <c r="E29" s="24"/>
      <c r="F29" s="24"/>
    </row>
    <row r="30" spans="1:6" ht="15" x14ac:dyDescent="0.2">
      <c r="A30" s="55" t="s">
        <v>24</v>
      </c>
      <c r="B30" s="24"/>
      <c r="C30" s="24"/>
      <c r="D30" s="24"/>
      <c r="E30" s="24"/>
      <c r="F30" s="24"/>
    </row>
    <row r="31" spans="1:6" ht="15" x14ac:dyDescent="0.2">
      <c r="A31" s="55"/>
      <c r="B31" s="24"/>
      <c r="C31" s="24"/>
      <c r="D31" s="24"/>
      <c r="E31" s="24"/>
      <c r="F31" s="24"/>
    </row>
    <row r="32" spans="1:6" x14ac:dyDescent="0.2">
      <c r="A32" s="24" t="s">
        <v>1</v>
      </c>
      <c r="B32" s="24" t="s">
        <v>25</v>
      </c>
      <c r="C32" s="24" t="s">
        <v>26</v>
      </c>
      <c r="D32" s="24"/>
      <c r="E32" s="24"/>
      <c r="F32" s="24"/>
    </row>
    <row r="33" spans="1:6" ht="13.5" thickBot="1" x14ac:dyDescent="0.25">
      <c r="A33" s="25" t="s">
        <v>27</v>
      </c>
      <c r="B33" s="56" t="s">
        <v>28</v>
      </c>
      <c r="C33" s="57">
        <v>10</v>
      </c>
      <c r="D33" s="24"/>
      <c r="E33" s="24"/>
      <c r="F33" s="24"/>
    </row>
    <row r="34" spans="1:6" x14ac:dyDescent="0.2">
      <c r="A34" s="24"/>
      <c r="B34" s="24"/>
      <c r="C34" s="24"/>
      <c r="D34" s="24"/>
      <c r="E34" s="74"/>
      <c r="F34" s="32"/>
    </row>
    <row r="35" spans="1:6" x14ac:dyDescent="0.2">
      <c r="A35" s="26" t="s">
        <v>29</v>
      </c>
      <c r="B35" s="58" t="s">
        <v>7</v>
      </c>
      <c r="C35" s="24"/>
      <c r="D35" s="24"/>
      <c r="E35" s="24"/>
      <c r="F35" s="32"/>
    </row>
    <row r="36" spans="1:6" x14ac:dyDescent="0.2">
      <c r="A36" s="24" t="s">
        <v>30</v>
      </c>
      <c r="B36" s="59"/>
      <c r="C36" s="24"/>
      <c r="D36" s="24"/>
      <c r="E36" s="24"/>
      <c r="F36" s="24"/>
    </row>
    <row r="37" spans="1:6" x14ac:dyDescent="0.2">
      <c r="A37" s="24" t="s">
        <v>11</v>
      </c>
      <c r="B37" s="59"/>
      <c r="C37" s="24"/>
      <c r="D37" s="24" t="s">
        <v>1</v>
      </c>
      <c r="E37" s="24"/>
      <c r="F37" s="24"/>
    </row>
    <row r="38" spans="1:6" x14ac:dyDescent="0.2">
      <c r="A38" s="24" t="s">
        <v>31</v>
      </c>
      <c r="B38" s="59"/>
      <c r="C38" s="24"/>
      <c r="D38" s="24"/>
      <c r="E38" s="60" t="s">
        <v>32</v>
      </c>
      <c r="F38" s="24"/>
    </row>
    <row r="39" spans="1:6" x14ac:dyDescent="0.2">
      <c r="A39" s="24" t="s">
        <v>33</v>
      </c>
      <c r="B39" s="59"/>
      <c r="C39" s="24"/>
      <c r="D39" s="24"/>
      <c r="E39" s="61" t="s">
        <v>158</v>
      </c>
      <c r="F39" s="59">
        <v>0</v>
      </c>
    </row>
    <row r="40" spans="1:6" ht="25.5" x14ac:dyDescent="0.2">
      <c r="A40" s="74" t="s">
        <v>34</v>
      </c>
      <c r="B40" s="62">
        <f>+F48</f>
        <v>0</v>
      </c>
      <c r="C40" s="24"/>
      <c r="D40" s="24"/>
      <c r="E40" s="24" t="s">
        <v>10</v>
      </c>
      <c r="F40" s="63">
        <v>0</v>
      </c>
    </row>
    <row r="41" spans="1:6" ht="25.5" x14ac:dyDescent="0.2">
      <c r="A41" s="75" t="s">
        <v>35</v>
      </c>
      <c r="B41" s="64">
        <f>+B36-B37+B38-B39-B40</f>
        <v>0</v>
      </c>
      <c r="C41" s="24" t="s">
        <v>1</v>
      </c>
      <c r="D41" s="24"/>
      <c r="E41" s="61" t="s">
        <v>12</v>
      </c>
      <c r="F41" s="63">
        <v>0</v>
      </c>
    </row>
    <row r="42" spans="1:6" x14ac:dyDescent="0.2">
      <c r="A42" s="26" t="s">
        <v>36</v>
      </c>
      <c r="B42" s="43"/>
      <c r="C42" s="24"/>
      <c r="D42" s="24"/>
      <c r="E42" s="26" t="s">
        <v>37</v>
      </c>
      <c r="F42" s="63">
        <v>0</v>
      </c>
    </row>
    <row r="43" spans="1:6" x14ac:dyDescent="0.2">
      <c r="A43" s="65"/>
      <c r="B43" s="59"/>
      <c r="C43" s="24"/>
      <c r="D43" s="24"/>
      <c r="E43" s="26" t="s">
        <v>38</v>
      </c>
      <c r="F43" s="43"/>
    </row>
    <row r="44" spans="1:6" x14ac:dyDescent="0.2">
      <c r="A44" s="66"/>
      <c r="B44" s="59"/>
      <c r="C44" s="24"/>
      <c r="D44" s="24" t="s">
        <v>1</v>
      </c>
      <c r="E44" s="67"/>
      <c r="F44" s="59"/>
    </row>
    <row r="45" spans="1:6" x14ac:dyDescent="0.2">
      <c r="A45" s="66"/>
      <c r="B45" s="59"/>
      <c r="C45" s="24"/>
      <c r="D45" s="24"/>
      <c r="E45" s="67"/>
      <c r="F45" s="63"/>
    </row>
    <row r="46" spans="1:6" x14ac:dyDescent="0.2">
      <c r="A46" s="74" t="s">
        <v>39</v>
      </c>
      <c r="B46" s="43"/>
      <c r="C46" s="24"/>
      <c r="D46" s="24"/>
      <c r="E46" s="67"/>
      <c r="F46" s="63"/>
    </row>
    <row r="47" spans="1:6" x14ac:dyDescent="0.2">
      <c r="A47" s="61" t="s">
        <v>40</v>
      </c>
      <c r="B47" s="59"/>
      <c r="C47" s="24"/>
      <c r="D47" s="24"/>
      <c r="E47" s="67"/>
      <c r="F47" s="63"/>
    </row>
    <row r="48" spans="1:6" ht="26.25" thickBot="1" x14ac:dyDescent="0.25">
      <c r="A48" s="61" t="s">
        <v>41</v>
      </c>
      <c r="B48" s="68"/>
      <c r="C48" s="24"/>
      <c r="D48" s="24"/>
      <c r="E48" s="69" t="s">
        <v>34</v>
      </c>
      <c r="F48" s="70">
        <f>SUM(F39:F42,F44:F47)</f>
        <v>0</v>
      </c>
    </row>
    <row r="49" spans="1:6" ht="27" thickTop="1" thickBot="1" x14ac:dyDescent="0.25">
      <c r="A49" s="51" t="s">
        <v>166</v>
      </c>
      <c r="B49" s="71">
        <f>SUM(B41,B43:B45,B47:B48)</f>
        <v>0</v>
      </c>
      <c r="C49" s="72"/>
      <c r="D49" s="24"/>
      <c r="E49" s="24"/>
      <c r="F49" s="24"/>
    </row>
    <row r="50" spans="1:6" ht="13.5" thickTop="1" x14ac:dyDescent="0.2">
      <c r="A50" s="86"/>
      <c r="B50" s="54"/>
      <c r="C50" s="72"/>
      <c r="D50" s="24"/>
      <c r="E50" s="24"/>
      <c r="F50" s="24"/>
    </row>
    <row r="51" spans="1:6" x14ac:dyDescent="0.2">
      <c r="A51" s="86"/>
      <c r="B51" s="54"/>
      <c r="C51" s="72"/>
      <c r="D51" s="24"/>
      <c r="E51" s="24"/>
      <c r="F51" s="24"/>
    </row>
    <row r="52" spans="1:6" x14ac:dyDescent="0.2">
      <c r="A52" s="86"/>
      <c r="B52" s="54"/>
      <c r="C52" s="72"/>
      <c r="D52" s="24"/>
      <c r="E52" s="24"/>
      <c r="F52" s="24"/>
    </row>
    <row r="53" spans="1:6" x14ac:dyDescent="0.2">
      <c r="A53" s="86"/>
      <c r="B53" s="54"/>
      <c r="C53" s="72"/>
      <c r="D53" s="24"/>
      <c r="E53" s="24"/>
      <c r="F53" s="24"/>
    </row>
    <row r="54" spans="1:6" x14ac:dyDescent="0.2">
      <c r="A54" s="86"/>
      <c r="B54" s="54"/>
      <c r="C54" s="72"/>
      <c r="D54" s="24"/>
      <c r="E54" s="24"/>
      <c r="F54" s="24"/>
    </row>
    <row r="55" spans="1:6" x14ac:dyDescent="0.2">
      <c r="A55" s="24" t="s">
        <v>1</v>
      </c>
      <c r="B55" s="24" t="s">
        <v>25</v>
      </c>
      <c r="C55" s="24" t="s">
        <v>26</v>
      </c>
      <c r="D55" s="24"/>
      <c r="E55" s="24"/>
      <c r="F55" s="24"/>
    </row>
    <row r="56" spans="1:6" ht="13.5" thickBot="1" x14ac:dyDescent="0.25">
      <c r="A56" s="25" t="s">
        <v>27</v>
      </c>
      <c r="B56" s="56" t="s">
        <v>42</v>
      </c>
      <c r="C56" s="57">
        <v>11</v>
      </c>
      <c r="D56" s="24"/>
      <c r="E56" s="24"/>
      <c r="F56" s="24"/>
    </row>
    <row r="57" spans="1:6" x14ac:dyDescent="0.2">
      <c r="A57" s="24"/>
      <c r="B57" s="24"/>
      <c r="C57" s="24"/>
      <c r="D57" s="24"/>
      <c r="E57" s="74"/>
      <c r="F57" s="32"/>
    </row>
    <row r="58" spans="1:6" x14ac:dyDescent="0.2">
      <c r="A58" s="26" t="s">
        <v>29</v>
      </c>
      <c r="B58" s="58" t="s">
        <v>7</v>
      </c>
      <c r="C58" s="24"/>
      <c r="D58" s="24"/>
      <c r="E58" s="24"/>
      <c r="F58" s="32"/>
    </row>
    <row r="59" spans="1:6" x14ac:dyDescent="0.2">
      <c r="A59" s="24" t="s">
        <v>30</v>
      </c>
      <c r="B59" s="59"/>
      <c r="C59" s="24"/>
      <c r="D59" s="24"/>
      <c r="E59" s="24"/>
      <c r="F59" s="24"/>
    </row>
    <row r="60" spans="1:6" x14ac:dyDescent="0.2">
      <c r="A60" s="24" t="s">
        <v>11</v>
      </c>
      <c r="B60" s="59"/>
      <c r="C60" s="24"/>
      <c r="D60" s="24" t="s">
        <v>1</v>
      </c>
      <c r="E60" s="24"/>
      <c r="F60" s="24"/>
    </row>
    <row r="61" spans="1:6" x14ac:dyDescent="0.2">
      <c r="A61" s="24" t="s">
        <v>31</v>
      </c>
      <c r="B61" s="59"/>
      <c r="C61" s="24"/>
      <c r="D61" s="24"/>
      <c r="E61" s="60" t="s">
        <v>32</v>
      </c>
      <c r="F61" s="24"/>
    </row>
    <row r="62" spans="1:6" x14ac:dyDescent="0.2">
      <c r="A62" s="24" t="s">
        <v>33</v>
      </c>
      <c r="B62" s="59"/>
      <c r="C62" s="24"/>
      <c r="D62" s="24"/>
      <c r="E62" s="61" t="s">
        <v>158</v>
      </c>
      <c r="F62" s="59"/>
    </row>
    <row r="63" spans="1:6" ht="25.5" x14ac:dyDescent="0.2">
      <c r="A63" s="74" t="s">
        <v>34</v>
      </c>
      <c r="B63" s="62">
        <f>+F71</f>
        <v>0</v>
      </c>
      <c r="C63" s="24"/>
      <c r="D63" s="24"/>
      <c r="E63" s="24" t="s">
        <v>10</v>
      </c>
      <c r="F63" s="63"/>
    </row>
    <row r="64" spans="1:6" ht="25.5" x14ac:dyDescent="0.2">
      <c r="A64" s="75" t="s">
        <v>35</v>
      </c>
      <c r="B64" s="64">
        <f>+B59-B60+B61-B62-B63</f>
        <v>0</v>
      </c>
      <c r="C64" s="24" t="s">
        <v>1</v>
      </c>
      <c r="D64" s="24"/>
      <c r="E64" s="61" t="s">
        <v>12</v>
      </c>
      <c r="F64" s="63"/>
    </row>
    <row r="65" spans="1:6" x14ac:dyDescent="0.2">
      <c r="A65" s="26" t="s">
        <v>36</v>
      </c>
      <c r="B65" s="43"/>
      <c r="C65" s="24"/>
      <c r="D65" s="24"/>
      <c r="E65" s="26" t="s">
        <v>37</v>
      </c>
      <c r="F65" s="63"/>
    </row>
    <row r="66" spans="1:6" x14ac:dyDescent="0.2">
      <c r="A66" s="65"/>
      <c r="B66" s="59"/>
      <c r="C66" s="24"/>
      <c r="D66" s="24"/>
      <c r="E66" s="26" t="s">
        <v>38</v>
      </c>
      <c r="F66" s="43"/>
    </row>
    <row r="67" spans="1:6" x14ac:dyDescent="0.2">
      <c r="A67" s="66"/>
      <c r="B67" s="59"/>
      <c r="C67" s="24"/>
      <c r="D67" s="24" t="s">
        <v>1</v>
      </c>
      <c r="E67" s="67"/>
      <c r="F67" s="59"/>
    </row>
    <row r="68" spans="1:6" x14ac:dyDescent="0.2">
      <c r="A68" s="66"/>
      <c r="B68" s="59"/>
      <c r="C68" s="24"/>
      <c r="D68" s="24"/>
      <c r="E68" s="67"/>
      <c r="F68" s="63"/>
    </row>
    <row r="69" spans="1:6" x14ac:dyDescent="0.2">
      <c r="A69" s="74" t="s">
        <v>39</v>
      </c>
      <c r="B69" s="43"/>
      <c r="C69" s="24"/>
      <c r="D69" s="24"/>
      <c r="E69" s="67"/>
      <c r="F69" s="63"/>
    </row>
    <row r="70" spans="1:6" x14ac:dyDescent="0.2">
      <c r="A70" s="61" t="s">
        <v>40</v>
      </c>
      <c r="B70" s="59"/>
      <c r="C70" s="24"/>
      <c r="D70" s="24"/>
      <c r="E70" s="67"/>
      <c r="F70" s="63"/>
    </row>
    <row r="71" spans="1:6" ht="26.25" thickBot="1" x14ac:dyDescent="0.25">
      <c r="A71" s="61" t="s">
        <v>41</v>
      </c>
      <c r="B71" s="68"/>
      <c r="C71" s="24"/>
      <c r="D71" s="24"/>
      <c r="E71" s="69" t="s">
        <v>34</v>
      </c>
      <c r="F71" s="70">
        <f>SUM(F62:F65,F67:F70)</f>
        <v>0</v>
      </c>
    </row>
    <row r="72" spans="1:6" ht="27" thickTop="1" thickBot="1" x14ac:dyDescent="0.25">
      <c r="A72" s="51" t="s">
        <v>167</v>
      </c>
      <c r="B72" s="71">
        <f>SUM(B64,B66:B68,B70:B71)</f>
        <v>0</v>
      </c>
      <c r="C72" s="72"/>
      <c r="D72" s="24"/>
      <c r="E72" s="24"/>
      <c r="F72" s="24"/>
    </row>
    <row r="73" spans="1:6" ht="13.5" thickTop="1" x14ac:dyDescent="0.2">
      <c r="A73" s="24"/>
      <c r="B73" s="24"/>
      <c r="C73" s="24"/>
      <c r="D73" s="24"/>
      <c r="E73" s="24"/>
      <c r="F73" s="24"/>
    </row>
    <row r="74" spans="1:6" x14ac:dyDescent="0.2">
      <c r="A74" s="24"/>
      <c r="B74" s="24"/>
      <c r="C74" s="24"/>
      <c r="D74" s="24"/>
      <c r="E74" s="24"/>
      <c r="F74" s="24"/>
    </row>
    <row r="75" spans="1:6" x14ac:dyDescent="0.2">
      <c r="A75" s="24"/>
      <c r="B75" s="24"/>
      <c r="C75" s="24"/>
      <c r="D75" s="24"/>
      <c r="E75" s="24"/>
      <c r="F75" s="24"/>
    </row>
    <row r="76" spans="1:6" x14ac:dyDescent="0.2">
      <c r="A76" s="24"/>
      <c r="B76" s="24"/>
      <c r="C76" s="24"/>
      <c r="D76" s="24"/>
      <c r="E76" s="24"/>
      <c r="F76" s="24"/>
    </row>
    <row r="77" spans="1:6" x14ac:dyDescent="0.2">
      <c r="A77" s="24"/>
      <c r="B77" s="24"/>
      <c r="C77" s="24"/>
      <c r="D77" s="24"/>
      <c r="E77" s="24"/>
      <c r="F77" s="24"/>
    </row>
    <row r="78" spans="1:6" x14ac:dyDescent="0.2">
      <c r="A78" s="24" t="s">
        <v>1</v>
      </c>
      <c r="B78" s="24" t="s">
        <v>25</v>
      </c>
      <c r="C78" s="24" t="s">
        <v>26</v>
      </c>
      <c r="D78" s="24"/>
      <c r="E78" s="24"/>
      <c r="F78" s="24"/>
    </row>
    <row r="79" spans="1:6" ht="13.5" thickBot="1" x14ac:dyDescent="0.25">
      <c r="A79" s="25" t="s">
        <v>27</v>
      </c>
      <c r="B79" s="56" t="s">
        <v>43</v>
      </c>
      <c r="C79" s="73" t="s">
        <v>44</v>
      </c>
      <c r="D79" s="24"/>
      <c r="E79" s="24"/>
      <c r="F79" s="24"/>
    </row>
    <row r="80" spans="1:6" x14ac:dyDescent="0.2">
      <c r="A80" s="24"/>
      <c r="B80" s="24"/>
      <c r="C80" s="24"/>
      <c r="D80" s="24"/>
      <c r="E80" s="74"/>
      <c r="F80" s="32"/>
    </row>
    <row r="81" spans="1:6" x14ac:dyDescent="0.2">
      <c r="A81" s="26" t="s">
        <v>29</v>
      </c>
      <c r="B81" s="58" t="s">
        <v>7</v>
      </c>
      <c r="C81" s="24"/>
      <c r="D81" s="24"/>
      <c r="E81" s="24"/>
      <c r="F81" s="32"/>
    </row>
    <row r="82" spans="1:6" x14ac:dyDescent="0.2">
      <c r="A82" s="24" t="s">
        <v>30</v>
      </c>
      <c r="B82" s="59"/>
      <c r="C82" s="24"/>
      <c r="D82" s="24"/>
      <c r="E82" s="24"/>
      <c r="F82" s="24"/>
    </row>
    <row r="83" spans="1:6" x14ac:dyDescent="0.2">
      <c r="A83" s="24" t="s">
        <v>11</v>
      </c>
      <c r="B83" s="59"/>
      <c r="C83" s="24"/>
      <c r="D83" s="24" t="s">
        <v>1</v>
      </c>
      <c r="E83" s="24"/>
      <c r="F83" s="24"/>
    </row>
    <row r="84" spans="1:6" x14ac:dyDescent="0.2">
      <c r="A84" s="24" t="s">
        <v>31</v>
      </c>
      <c r="B84" s="59"/>
      <c r="C84" s="24"/>
      <c r="D84" s="24"/>
      <c r="E84" s="60" t="s">
        <v>32</v>
      </c>
      <c r="F84" s="24"/>
    </row>
    <row r="85" spans="1:6" x14ac:dyDescent="0.2">
      <c r="A85" s="24" t="s">
        <v>33</v>
      </c>
      <c r="B85" s="59"/>
      <c r="C85" s="24"/>
      <c r="D85" s="24"/>
      <c r="E85" s="61" t="s">
        <v>158</v>
      </c>
      <c r="F85" s="59"/>
    </row>
    <row r="86" spans="1:6" ht="25.5" x14ac:dyDescent="0.2">
      <c r="A86" s="74" t="s">
        <v>34</v>
      </c>
      <c r="B86" s="62">
        <f>+F94</f>
        <v>0</v>
      </c>
      <c r="C86" s="24"/>
      <c r="D86" s="24"/>
      <c r="E86" s="24" t="s">
        <v>10</v>
      </c>
      <c r="F86" s="63"/>
    </row>
    <row r="87" spans="1:6" ht="25.5" x14ac:dyDescent="0.2">
      <c r="A87" s="75" t="s">
        <v>35</v>
      </c>
      <c r="B87" s="64">
        <f>+B82-B83+B84-B85-B86</f>
        <v>0</v>
      </c>
      <c r="C87" s="24" t="s">
        <v>1</v>
      </c>
      <c r="D87" s="24"/>
      <c r="E87" s="61" t="s">
        <v>12</v>
      </c>
      <c r="F87" s="63"/>
    </row>
    <row r="88" spans="1:6" x14ac:dyDescent="0.2">
      <c r="A88" s="26" t="s">
        <v>36</v>
      </c>
      <c r="B88" s="43"/>
      <c r="C88" s="24"/>
      <c r="D88" s="24"/>
      <c r="E88" s="26" t="s">
        <v>37</v>
      </c>
      <c r="F88" s="63"/>
    </row>
    <row r="89" spans="1:6" x14ac:dyDescent="0.2">
      <c r="A89" s="65"/>
      <c r="B89" s="59"/>
      <c r="C89" s="24"/>
      <c r="D89" s="24"/>
      <c r="E89" s="26" t="s">
        <v>38</v>
      </c>
      <c r="F89" s="43"/>
    </row>
    <row r="90" spans="1:6" x14ac:dyDescent="0.2">
      <c r="A90" s="66"/>
      <c r="B90" s="59"/>
      <c r="C90" s="24"/>
      <c r="D90" s="24" t="s">
        <v>1</v>
      </c>
      <c r="E90" s="67"/>
      <c r="F90" s="59"/>
    </row>
    <row r="91" spans="1:6" x14ac:dyDescent="0.2">
      <c r="A91" s="66"/>
      <c r="B91" s="59"/>
      <c r="C91" s="24"/>
      <c r="D91" s="24"/>
      <c r="E91" s="67"/>
      <c r="F91" s="63"/>
    </row>
    <row r="92" spans="1:6" x14ac:dyDescent="0.2">
      <c r="A92" s="74" t="s">
        <v>39</v>
      </c>
      <c r="B92" s="43"/>
      <c r="C92" s="24"/>
      <c r="D92" s="24"/>
      <c r="E92" s="67"/>
      <c r="F92" s="63"/>
    </row>
    <row r="93" spans="1:6" x14ac:dyDescent="0.2">
      <c r="A93" s="61" t="s">
        <v>40</v>
      </c>
      <c r="B93" s="59"/>
      <c r="C93" s="24"/>
      <c r="D93" s="24"/>
      <c r="E93" s="67"/>
      <c r="F93" s="63"/>
    </row>
    <row r="94" spans="1:6" ht="26.25" thickBot="1" x14ac:dyDescent="0.25">
      <c r="A94" s="61" t="s">
        <v>41</v>
      </c>
      <c r="B94" s="68"/>
      <c r="C94" s="24"/>
      <c r="D94" s="24"/>
      <c r="E94" s="69" t="s">
        <v>34</v>
      </c>
      <c r="F94" s="70">
        <f>SUM(F85:F88,F90:F93)</f>
        <v>0</v>
      </c>
    </row>
    <row r="95" spans="1:6" ht="27" thickTop="1" thickBot="1" x14ac:dyDescent="0.25">
      <c r="A95" s="51" t="s">
        <v>166</v>
      </c>
      <c r="B95" s="71">
        <f>SUM(B87,B89:B91,B93:B94)</f>
        <v>0</v>
      </c>
      <c r="C95" s="72"/>
      <c r="D95" s="24"/>
      <c r="E95" s="24"/>
      <c r="F95" s="24"/>
    </row>
    <row r="96" spans="1:6" ht="13.5" thickTop="1" x14ac:dyDescent="0.2">
      <c r="A96" s="86"/>
      <c r="B96" s="54"/>
      <c r="C96" s="72"/>
      <c r="D96" s="24"/>
      <c r="E96" s="24"/>
      <c r="F96" s="24"/>
    </row>
    <row r="97" spans="1:6" x14ac:dyDescent="0.2">
      <c r="A97" s="86"/>
      <c r="B97" s="54"/>
      <c r="C97" s="72"/>
      <c r="D97" s="24"/>
      <c r="E97" s="24"/>
      <c r="F97" s="24"/>
    </row>
    <row r="98" spans="1:6" x14ac:dyDescent="0.2">
      <c r="A98" s="86"/>
      <c r="B98" s="54"/>
      <c r="C98" s="72"/>
      <c r="D98" s="24"/>
      <c r="E98" s="24"/>
      <c r="F98" s="24"/>
    </row>
    <row r="99" spans="1:6" x14ac:dyDescent="0.2">
      <c r="A99" s="86"/>
      <c r="B99" s="54"/>
      <c r="C99" s="72"/>
      <c r="D99" s="24"/>
      <c r="E99" s="24"/>
      <c r="F99" s="24"/>
    </row>
    <row r="100" spans="1:6" x14ac:dyDescent="0.2">
      <c r="A100" s="86"/>
      <c r="B100" s="54"/>
      <c r="C100" s="72"/>
      <c r="D100" s="24"/>
      <c r="E100" s="24"/>
      <c r="F100" s="24"/>
    </row>
    <row r="101" spans="1:6" x14ac:dyDescent="0.2">
      <c r="A101" s="24" t="s">
        <v>1</v>
      </c>
      <c r="B101" s="24" t="s">
        <v>25</v>
      </c>
      <c r="C101" s="24" t="s">
        <v>26</v>
      </c>
      <c r="D101" s="24"/>
      <c r="E101" s="24"/>
      <c r="F101" s="24"/>
    </row>
    <row r="102" spans="1:6" ht="13.5" thickBot="1" x14ac:dyDescent="0.25">
      <c r="A102" s="25" t="s">
        <v>27</v>
      </c>
      <c r="B102" s="56" t="s">
        <v>45</v>
      </c>
      <c r="C102" s="73" t="s">
        <v>46</v>
      </c>
      <c r="D102" s="24"/>
      <c r="E102" s="24"/>
      <c r="F102" s="24"/>
    </row>
    <row r="103" spans="1:6" x14ac:dyDescent="0.2">
      <c r="A103" s="24"/>
      <c r="B103" s="24"/>
      <c r="C103" s="24"/>
      <c r="D103" s="24"/>
      <c r="E103" s="74"/>
      <c r="F103" s="32"/>
    </row>
    <row r="104" spans="1:6" x14ac:dyDescent="0.2">
      <c r="A104" s="26" t="s">
        <v>29</v>
      </c>
      <c r="B104" s="58" t="s">
        <v>7</v>
      </c>
      <c r="C104" s="24"/>
      <c r="D104" s="24"/>
      <c r="E104" s="24"/>
      <c r="F104" s="32"/>
    </row>
    <row r="105" spans="1:6" x14ac:dyDescent="0.2">
      <c r="A105" s="24" t="s">
        <v>30</v>
      </c>
      <c r="B105" s="59"/>
      <c r="C105" s="24"/>
      <c r="D105" s="24"/>
      <c r="E105" s="24"/>
      <c r="F105" s="24"/>
    </row>
    <row r="106" spans="1:6" x14ac:dyDescent="0.2">
      <c r="A106" s="24" t="s">
        <v>11</v>
      </c>
      <c r="B106" s="59"/>
      <c r="C106" s="24"/>
      <c r="D106" s="24" t="s">
        <v>1</v>
      </c>
      <c r="E106" s="24"/>
      <c r="F106" s="24"/>
    </row>
    <row r="107" spans="1:6" x14ac:dyDescent="0.2">
      <c r="A107" s="24" t="s">
        <v>31</v>
      </c>
      <c r="B107" s="59"/>
      <c r="C107" s="24"/>
      <c r="D107" s="24"/>
      <c r="E107" s="60" t="s">
        <v>32</v>
      </c>
      <c r="F107" s="24"/>
    </row>
    <row r="108" spans="1:6" x14ac:dyDescent="0.2">
      <c r="A108" s="24" t="s">
        <v>33</v>
      </c>
      <c r="B108" s="59"/>
      <c r="C108" s="24"/>
      <c r="D108" s="24"/>
      <c r="E108" s="61" t="s">
        <v>158</v>
      </c>
      <c r="F108" s="59"/>
    </row>
    <row r="109" spans="1:6" ht="25.5" x14ac:dyDescent="0.2">
      <c r="A109" s="74" t="s">
        <v>34</v>
      </c>
      <c r="B109" s="62">
        <f>+F117</f>
        <v>0</v>
      </c>
      <c r="C109" s="24"/>
      <c r="D109" s="24"/>
      <c r="E109" s="24" t="s">
        <v>10</v>
      </c>
      <c r="F109" s="63"/>
    </row>
    <row r="110" spans="1:6" ht="25.5" x14ac:dyDescent="0.2">
      <c r="A110" s="75" t="s">
        <v>35</v>
      </c>
      <c r="B110" s="64">
        <f>+B105-B106+B107-B108-B109</f>
        <v>0</v>
      </c>
      <c r="C110" s="24" t="s">
        <v>1</v>
      </c>
      <c r="D110" s="24"/>
      <c r="E110" s="61" t="s">
        <v>12</v>
      </c>
      <c r="F110" s="63"/>
    </row>
    <row r="111" spans="1:6" x14ac:dyDescent="0.2">
      <c r="A111" s="26" t="s">
        <v>36</v>
      </c>
      <c r="B111" s="43"/>
      <c r="C111" s="24"/>
      <c r="D111" s="24"/>
      <c r="E111" s="26" t="s">
        <v>37</v>
      </c>
      <c r="F111" s="63"/>
    </row>
    <row r="112" spans="1:6" x14ac:dyDescent="0.2">
      <c r="A112" s="65"/>
      <c r="B112" s="59"/>
      <c r="C112" s="24"/>
      <c r="D112" s="24"/>
      <c r="E112" s="26" t="s">
        <v>38</v>
      </c>
      <c r="F112" s="43"/>
    </row>
    <row r="113" spans="1:6" x14ac:dyDescent="0.2">
      <c r="A113" s="66"/>
      <c r="B113" s="59"/>
      <c r="C113" s="24"/>
      <c r="D113" s="24" t="s">
        <v>1</v>
      </c>
      <c r="E113" s="67"/>
      <c r="F113" s="59"/>
    </row>
    <row r="114" spans="1:6" x14ac:dyDescent="0.2">
      <c r="A114" s="66"/>
      <c r="B114" s="59"/>
      <c r="C114" s="24"/>
      <c r="D114" s="24"/>
      <c r="E114" s="67"/>
      <c r="F114" s="63"/>
    </row>
    <row r="115" spans="1:6" x14ac:dyDescent="0.2">
      <c r="A115" s="74" t="s">
        <v>39</v>
      </c>
      <c r="B115" s="43"/>
      <c r="C115" s="24"/>
      <c r="D115" s="24"/>
      <c r="E115" s="67"/>
      <c r="F115" s="63"/>
    </row>
    <row r="116" spans="1:6" x14ac:dyDescent="0.2">
      <c r="A116" s="61" t="s">
        <v>40</v>
      </c>
      <c r="B116" s="59"/>
      <c r="C116" s="24"/>
      <c r="D116" s="24"/>
      <c r="E116" s="67"/>
      <c r="F116" s="63"/>
    </row>
    <row r="117" spans="1:6" ht="26.25" thickBot="1" x14ac:dyDescent="0.25">
      <c r="A117" s="61" t="s">
        <v>41</v>
      </c>
      <c r="B117" s="68"/>
      <c r="C117" s="24"/>
      <c r="D117" s="24"/>
      <c r="E117" s="69" t="s">
        <v>34</v>
      </c>
      <c r="F117" s="70">
        <f>SUM(F108:F111,F113:F116)</f>
        <v>0</v>
      </c>
    </row>
    <row r="118" spans="1:6" ht="27" thickTop="1" thickBot="1" x14ac:dyDescent="0.25">
      <c r="A118" s="51" t="s">
        <v>167</v>
      </c>
      <c r="B118" s="71">
        <f>SUM(B110,B112:B114,B116:B117)</f>
        <v>0</v>
      </c>
      <c r="C118" s="72"/>
      <c r="D118" s="24"/>
      <c r="E118" s="24"/>
      <c r="F118" s="24"/>
    </row>
    <row r="119" spans="1:6" ht="13.5" thickTop="1" x14ac:dyDescent="0.2">
      <c r="A119" s="86"/>
      <c r="B119" s="54"/>
      <c r="C119" s="72"/>
      <c r="D119" s="24"/>
      <c r="E119" s="24"/>
      <c r="F119" s="24"/>
    </row>
    <row r="120" spans="1:6" x14ac:dyDescent="0.2">
      <c r="A120" s="86"/>
      <c r="B120" s="54"/>
      <c r="C120" s="72"/>
      <c r="D120" s="24"/>
      <c r="E120" s="24"/>
      <c r="F120" s="24"/>
    </row>
    <row r="121" spans="1:6" x14ac:dyDescent="0.2">
      <c r="A121" s="86"/>
      <c r="B121" s="54"/>
      <c r="C121" s="72"/>
      <c r="D121" s="24"/>
      <c r="E121" s="24"/>
      <c r="F121" s="24"/>
    </row>
    <row r="122" spans="1:6" x14ac:dyDescent="0.2">
      <c r="A122" s="86"/>
      <c r="B122" s="54"/>
      <c r="C122" s="72"/>
      <c r="D122" s="24"/>
      <c r="E122" s="24"/>
      <c r="F122" s="24"/>
    </row>
    <row r="123" spans="1:6" x14ac:dyDescent="0.2">
      <c r="A123" s="86"/>
      <c r="B123" s="54"/>
      <c r="C123" s="72"/>
      <c r="D123" s="24"/>
      <c r="E123" s="24"/>
      <c r="F123" s="24"/>
    </row>
    <row r="124" spans="1:6" x14ac:dyDescent="0.2">
      <c r="A124" s="24" t="s">
        <v>1</v>
      </c>
      <c r="B124" s="24" t="s">
        <v>25</v>
      </c>
      <c r="C124" s="24" t="s">
        <v>26</v>
      </c>
      <c r="D124" s="24"/>
      <c r="E124" s="24"/>
      <c r="F124" s="24"/>
    </row>
    <row r="125" spans="1:6" ht="13.5" thickBot="1" x14ac:dyDescent="0.25">
      <c r="A125" s="25" t="s">
        <v>27</v>
      </c>
      <c r="B125" s="56" t="s">
        <v>47</v>
      </c>
      <c r="C125" s="57">
        <v>20</v>
      </c>
      <c r="D125" s="24"/>
      <c r="E125" s="24"/>
      <c r="F125" s="24"/>
    </row>
    <row r="126" spans="1:6" x14ac:dyDescent="0.2">
      <c r="A126" s="24"/>
      <c r="B126" s="24"/>
      <c r="C126" s="24"/>
      <c r="D126" s="24"/>
      <c r="E126" s="74"/>
      <c r="F126" s="32"/>
    </row>
    <row r="127" spans="1:6" x14ac:dyDescent="0.2">
      <c r="A127" s="26" t="s">
        <v>29</v>
      </c>
      <c r="B127" s="58" t="s">
        <v>7</v>
      </c>
      <c r="C127" s="24"/>
      <c r="D127" s="24"/>
      <c r="E127" s="24"/>
      <c r="F127" s="32"/>
    </row>
    <row r="128" spans="1:6" x14ac:dyDescent="0.2">
      <c r="A128" s="24" t="s">
        <v>30</v>
      </c>
      <c r="B128" s="59"/>
      <c r="C128" s="24"/>
      <c r="D128" s="24"/>
      <c r="E128" s="24"/>
      <c r="F128" s="24"/>
    </row>
    <row r="129" spans="1:6" x14ac:dyDescent="0.2">
      <c r="A129" s="24" t="s">
        <v>11</v>
      </c>
      <c r="B129" s="59"/>
      <c r="C129" s="24"/>
      <c r="D129" s="24" t="s">
        <v>1</v>
      </c>
      <c r="E129" s="24"/>
      <c r="F129" s="24"/>
    </row>
    <row r="130" spans="1:6" x14ac:dyDescent="0.2">
      <c r="A130" s="24" t="s">
        <v>31</v>
      </c>
      <c r="B130" s="59"/>
      <c r="C130" s="24"/>
      <c r="D130" s="24"/>
      <c r="E130" s="60" t="s">
        <v>32</v>
      </c>
      <c r="F130" s="24"/>
    </row>
    <row r="131" spans="1:6" x14ac:dyDescent="0.2">
      <c r="A131" s="24" t="s">
        <v>33</v>
      </c>
      <c r="B131" s="59"/>
      <c r="C131" s="24"/>
      <c r="D131" s="24"/>
      <c r="E131" s="61" t="s">
        <v>158</v>
      </c>
      <c r="F131" s="59"/>
    </row>
    <row r="132" spans="1:6" ht="25.5" x14ac:dyDescent="0.2">
      <c r="A132" s="74" t="s">
        <v>34</v>
      </c>
      <c r="B132" s="62">
        <f>+F140</f>
        <v>0</v>
      </c>
      <c r="C132" s="24"/>
      <c r="D132" s="24"/>
      <c r="E132" s="24" t="s">
        <v>10</v>
      </c>
      <c r="F132" s="63"/>
    </row>
    <row r="133" spans="1:6" ht="25.5" x14ac:dyDescent="0.2">
      <c r="A133" s="75" t="s">
        <v>35</v>
      </c>
      <c r="B133" s="64">
        <f>+B128-B129+B130-B131-B132</f>
        <v>0</v>
      </c>
      <c r="C133" s="24" t="s">
        <v>1</v>
      </c>
      <c r="D133" s="24"/>
      <c r="E133" s="61" t="s">
        <v>12</v>
      </c>
      <c r="F133" s="63"/>
    </row>
    <row r="134" spans="1:6" x14ac:dyDescent="0.2">
      <c r="A134" s="26" t="s">
        <v>36</v>
      </c>
      <c r="B134" s="43"/>
      <c r="C134" s="24"/>
      <c r="D134" s="24"/>
      <c r="E134" s="26" t="s">
        <v>37</v>
      </c>
      <c r="F134" s="63"/>
    </row>
    <row r="135" spans="1:6" x14ac:dyDescent="0.2">
      <c r="A135" s="65"/>
      <c r="B135" s="59"/>
      <c r="C135" s="24"/>
      <c r="D135" s="24"/>
      <c r="E135" s="26" t="s">
        <v>38</v>
      </c>
      <c r="F135" s="43"/>
    </row>
    <row r="136" spans="1:6" x14ac:dyDescent="0.2">
      <c r="A136" s="66"/>
      <c r="B136" s="59"/>
      <c r="C136" s="24"/>
      <c r="D136" s="24" t="s">
        <v>1</v>
      </c>
      <c r="E136" s="67"/>
      <c r="F136" s="59"/>
    </row>
    <row r="137" spans="1:6" x14ac:dyDescent="0.2">
      <c r="A137" s="66"/>
      <c r="B137" s="59"/>
      <c r="C137" s="24"/>
      <c r="D137" s="24"/>
      <c r="E137" s="67"/>
      <c r="F137" s="63"/>
    </row>
    <row r="138" spans="1:6" x14ac:dyDescent="0.2">
      <c r="A138" s="74" t="s">
        <v>39</v>
      </c>
      <c r="B138" s="43"/>
      <c r="C138" s="24"/>
      <c r="D138" s="24"/>
      <c r="E138" s="67"/>
      <c r="F138" s="63"/>
    </row>
    <row r="139" spans="1:6" x14ac:dyDescent="0.2">
      <c r="A139" s="61" t="s">
        <v>40</v>
      </c>
      <c r="B139" s="59"/>
      <c r="C139" s="24"/>
      <c r="D139" s="24"/>
      <c r="E139" s="67"/>
      <c r="F139" s="63"/>
    </row>
    <row r="140" spans="1:6" ht="26.25" thickBot="1" x14ac:dyDescent="0.25">
      <c r="A140" s="61" t="s">
        <v>41</v>
      </c>
      <c r="B140" s="68"/>
      <c r="C140" s="24"/>
      <c r="D140" s="24"/>
      <c r="E140" s="69" t="s">
        <v>34</v>
      </c>
      <c r="F140" s="70">
        <f>SUM(F131:F134,F136:F139)</f>
        <v>0</v>
      </c>
    </row>
    <row r="141" spans="1:6" ht="27" thickTop="1" thickBot="1" x14ac:dyDescent="0.25">
      <c r="A141" s="51" t="s">
        <v>167</v>
      </c>
      <c r="B141" s="71">
        <f>SUM(B133,B135:B137,B139:B140)</f>
        <v>0</v>
      </c>
      <c r="C141" s="72"/>
      <c r="D141" s="24"/>
      <c r="E141" s="24"/>
      <c r="F141" s="24"/>
    </row>
    <row r="142" spans="1:6" ht="13.5" thickTop="1" x14ac:dyDescent="0.2">
      <c r="A142" s="24"/>
      <c r="B142" s="24"/>
      <c r="C142" s="24"/>
      <c r="D142" s="24"/>
      <c r="F142" s="24"/>
    </row>
    <row r="143" spans="1:6" x14ac:dyDescent="0.2">
      <c r="A143" s="24"/>
      <c r="B143" s="24"/>
      <c r="C143" s="24"/>
      <c r="D143" s="24"/>
      <c r="E143" s="24"/>
      <c r="F143" s="24"/>
    </row>
    <row r="144" spans="1:6" x14ac:dyDescent="0.2">
      <c r="A144" s="24"/>
      <c r="B144" s="24"/>
      <c r="C144" s="24"/>
      <c r="D144" s="24"/>
      <c r="E144" s="24"/>
      <c r="F144" s="24"/>
    </row>
    <row r="145" spans="1:6" x14ac:dyDescent="0.2">
      <c r="A145" s="24"/>
      <c r="B145" s="24"/>
      <c r="C145" s="24"/>
      <c r="D145" s="24"/>
      <c r="E145" s="24"/>
      <c r="F145" s="24"/>
    </row>
    <row r="146" spans="1:6" x14ac:dyDescent="0.2">
      <c r="A146" s="24"/>
      <c r="B146" s="24"/>
      <c r="C146" s="24"/>
      <c r="D146" s="24"/>
      <c r="E146" s="24"/>
      <c r="F146" s="24"/>
    </row>
    <row r="147" spans="1:6" x14ac:dyDescent="0.2">
      <c r="A147" s="24" t="s">
        <v>1</v>
      </c>
      <c r="B147" s="24" t="s">
        <v>25</v>
      </c>
      <c r="C147" s="24" t="s">
        <v>26</v>
      </c>
      <c r="D147" s="24"/>
      <c r="E147" s="24"/>
      <c r="F147" s="24"/>
    </row>
    <row r="148" spans="1:6" ht="13.5" thickBot="1" x14ac:dyDescent="0.25">
      <c r="A148" s="25" t="s">
        <v>27</v>
      </c>
      <c r="B148" s="56" t="s">
        <v>48</v>
      </c>
      <c r="C148" s="57">
        <v>25</v>
      </c>
      <c r="D148" s="24"/>
      <c r="E148" s="24"/>
      <c r="F148" s="24"/>
    </row>
    <row r="149" spans="1:6" x14ac:dyDescent="0.2">
      <c r="A149" s="24"/>
      <c r="B149" s="24"/>
      <c r="C149" s="24"/>
      <c r="D149" s="24"/>
      <c r="E149" s="74"/>
      <c r="F149" s="32"/>
    </row>
    <row r="150" spans="1:6" x14ac:dyDescent="0.2">
      <c r="A150" s="26" t="s">
        <v>29</v>
      </c>
      <c r="B150" s="58" t="s">
        <v>7</v>
      </c>
      <c r="C150" s="24"/>
      <c r="D150" s="24"/>
      <c r="E150" s="24"/>
      <c r="F150" s="32"/>
    </row>
    <row r="151" spans="1:6" x14ac:dyDescent="0.2">
      <c r="A151" s="24" t="s">
        <v>30</v>
      </c>
      <c r="B151" s="59"/>
      <c r="C151" s="24"/>
      <c r="D151" s="24"/>
      <c r="E151" s="24"/>
      <c r="F151" s="24"/>
    </row>
    <row r="152" spans="1:6" x14ac:dyDescent="0.2">
      <c r="A152" s="24" t="s">
        <v>11</v>
      </c>
      <c r="B152" s="59"/>
      <c r="C152" s="24"/>
      <c r="D152" s="24" t="s">
        <v>1</v>
      </c>
      <c r="E152" s="24"/>
      <c r="F152" s="24"/>
    </row>
    <row r="153" spans="1:6" x14ac:dyDescent="0.2">
      <c r="A153" s="24" t="s">
        <v>31</v>
      </c>
      <c r="B153" s="59"/>
      <c r="C153" s="24"/>
      <c r="D153" s="24"/>
      <c r="E153" s="60" t="s">
        <v>32</v>
      </c>
      <c r="F153" s="24"/>
    </row>
    <row r="154" spans="1:6" x14ac:dyDescent="0.2">
      <c r="A154" s="24" t="s">
        <v>33</v>
      </c>
      <c r="B154" s="59"/>
      <c r="C154" s="24"/>
      <c r="D154" s="24"/>
      <c r="E154" s="61" t="s">
        <v>158</v>
      </c>
      <c r="F154" s="59"/>
    </row>
    <row r="155" spans="1:6" ht="25.5" x14ac:dyDescent="0.2">
      <c r="A155" s="74" t="s">
        <v>34</v>
      </c>
      <c r="B155" s="62">
        <f>+F163</f>
        <v>0</v>
      </c>
      <c r="C155" s="24"/>
      <c r="D155" s="24"/>
      <c r="E155" s="24" t="s">
        <v>10</v>
      </c>
      <c r="F155" s="63"/>
    </row>
    <row r="156" spans="1:6" ht="25.5" x14ac:dyDescent="0.2">
      <c r="A156" s="75" t="s">
        <v>35</v>
      </c>
      <c r="B156" s="64">
        <f>+B151-B152+B153-B154-B155</f>
        <v>0</v>
      </c>
      <c r="C156" s="24" t="s">
        <v>1</v>
      </c>
      <c r="D156" s="24"/>
      <c r="E156" s="61" t="s">
        <v>12</v>
      </c>
      <c r="F156" s="63"/>
    </row>
    <row r="157" spans="1:6" x14ac:dyDescent="0.2">
      <c r="A157" s="26" t="s">
        <v>36</v>
      </c>
      <c r="B157" s="43"/>
      <c r="C157" s="24"/>
      <c r="D157" s="24"/>
      <c r="E157" s="26" t="s">
        <v>37</v>
      </c>
      <c r="F157" s="63"/>
    </row>
    <row r="158" spans="1:6" x14ac:dyDescent="0.2">
      <c r="A158" s="65"/>
      <c r="B158" s="59"/>
      <c r="C158" s="24"/>
      <c r="D158" s="24"/>
      <c r="E158" s="26" t="s">
        <v>38</v>
      </c>
      <c r="F158" s="43"/>
    </row>
    <row r="159" spans="1:6" x14ac:dyDescent="0.2">
      <c r="A159" s="66"/>
      <c r="B159" s="59"/>
      <c r="C159" s="24"/>
      <c r="D159" s="24" t="s">
        <v>1</v>
      </c>
      <c r="E159" s="67"/>
      <c r="F159" s="59"/>
    </row>
    <row r="160" spans="1:6" x14ac:dyDescent="0.2">
      <c r="A160" s="66"/>
      <c r="B160" s="59"/>
      <c r="C160" s="24"/>
      <c r="D160" s="24"/>
      <c r="E160" s="67"/>
      <c r="F160" s="63"/>
    </row>
    <row r="161" spans="1:6" x14ac:dyDescent="0.2">
      <c r="A161" s="74" t="s">
        <v>39</v>
      </c>
      <c r="B161" s="43"/>
      <c r="C161" s="24"/>
      <c r="D161" s="24"/>
      <c r="E161" s="67"/>
      <c r="F161" s="63"/>
    </row>
    <row r="162" spans="1:6" x14ac:dyDescent="0.2">
      <c r="A162" s="61" t="s">
        <v>40</v>
      </c>
      <c r="B162" s="59"/>
      <c r="C162" s="24"/>
      <c r="D162" s="24"/>
      <c r="E162" s="67"/>
      <c r="F162" s="63"/>
    </row>
    <row r="163" spans="1:6" ht="26.25" thickBot="1" x14ac:dyDescent="0.25">
      <c r="A163" s="61" t="s">
        <v>41</v>
      </c>
      <c r="B163" s="68"/>
      <c r="C163" s="24"/>
      <c r="D163" s="24"/>
      <c r="E163" s="69" t="s">
        <v>34</v>
      </c>
      <c r="F163" s="70">
        <f>SUM(F154:F157,F159:F162)</f>
        <v>0</v>
      </c>
    </row>
    <row r="164" spans="1:6" ht="27" thickTop="1" thickBot="1" x14ac:dyDescent="0.25">
      <c r="A164" s="51" t="s">
        <v>167</v>
      </c>
      <c r="B164" s="71">
        <f>SUM(B156,B158:B160,B162:B163)</f>
        <v>0</v>
      </c>
      <c r="C164" s="72"/>
      <c r="D164" s="24"/>
      <c r="E164" s="24"/>
      <c r="F164" s="24"/>
    </row>
    <row r="165" spans="1:6" ht="13.5" thickTop="1" x14ac:dyDescent="0.2">
      <c r="A165" s="24"/>
      <c r="B165" s="24"/>
      <c r="C165" s="24"/>
      <c r="D165" s="24"/>
      <c r="E165" s="24"/>
      <c r="F165" s="24"/>
    </row>
    <row r="166" spans="1:6" x14ac:dyDescent="0.2">
      <c r="A166" s="24"/>
      <c r="B166" s="24"/>
      <c r="C166" s="24"/>
      <c r="D166" s="24"/>
      <c r="E166" s="24"/>
      <c r="F166" s="24"/>
    </row>
    <row r="167" spans="1:6" x14ac:dyDescent="0.2">
      <c r="A167" s="24"/>
      <c r="B167" s="24"/>
      <c r="C167" s="24"/>
      <c r="D167" s="24"/>
      <c r="E167" s="24"/>
      <c r="F167" s="24"/>
    </row>
    <row r="168" spans="1:6" x14ac:dyDescent="0.2">
      <c r="A168" s="24"/>
      <c r="B168" s="24"/>
      <c r="C168" s="24"/>
      <c r="D168" s="24"/>
      <c r="E168" s="24"/>
      <c r="F168" s="24"/>
    </row>
    <row r="169" spans="1:6" x14ac:dyDescent="0.2">
      <c r="A169" s="24"/>
      <c r="B169" s="24"/>
      <c r="C169" s="24"/>
      <c r="D169" s="24"/>
      <c r="E169" s="24"/>
      <c r="F169" s="24"/>
    </row>
    <row r="170" spans="1:6" x14ac:dyDescent="0.2">
      <c r="A170" s="24" t="s">
        <v>1</v>
      </c>
      <c r="B170" s="24" t="s">
        <v>25</v>
      </c>
      <c r="C170" s="24" t="s">
        <v>26</v>
      </c>
      <c r="D170" s="24"/>
      <c r="E170" s="24"/>
      <c r="F170" s="24"/>
    </row>
    <row r="171" spans="1:6" ht="13.5" thickBot="1" x14ac:dyDescent="0.25">
      <c r="A171" s="25" t="s">
        <v>27</v>
      </c>
      <c r="B171" s="56" t="s">
        <v>49</v>
      </c>
      <c r="C171" s="57">
        <v>30</v>
      </c>
      <c r="D171" s="24"/>
      <c r="E171" s="24"/>
      <c r="F171" s="24"/>
    </row>
    <row r="172" spans="1:6" x14ac:dyDescent="0.2">
      <c r="A172" s="24"/>
      <c r="B172" s="24"/>
      <c r="C172" s="24"/>
      <c r="D172" s="24"/>
      <c r="E172" s="74"/>
      <c r="F172" s="32"/>
    </row>
    <row r="173" spans="1:6" x14ac:dyDescent="0.2">
      <c r="A173" s="26" t="s">
        <v>29</v>
      </c>
      <c r="B173" s="58" t="s">
        <v>7</v>
      </c>
      <c r="C173" s="24"/>
      <c r="D173" s="24"/>
      <c r="E173" s="24"/>
      <c r="F173" s="32"/>
    </row>
    <row r="174" spans="1:6" x14ac:dyDescent="0.2">
      <c r="A174" s="24" t="s">
        <v>30</v>
      </c>
      <c r="B174" s="59"/>
      <c r="C174" s="24"/>
      <c r="D174" s="24"/>
      <c r="E174" s="24"/>
      <c r="F174" s="24"/>
    </row>
    <row r="175" spans="1:6" x14ac:dyDescent="0.2">
      <c r="A175" s="24" t="s">
        <v>11</v>
      </c>
      <c r="B175" s="59"/>
      <c r="C175" s="24"/>
      <c r="D175" s="24" t="s">
        <v>1</v>
      </c>
      <c r="E175" s="24"/>
      <c r="F175" s="24"/>
    </row>
    <row r="176" spans="1:6" x14ac:dyDescent="0.2">
      <c r="A176" s="24" t="s">
        <v>31</v>
      </c>
      <c r="B176" s="59"/>
      <c r="C176" s="24"/>
      <c r="D176" s="24"/>
      <c r="E176" s="60" t="s">
        <v>32</v>
      </c>
      <c r="F176" s="24"/>
    </row>
    <row r="177" spans="1:6" x14ac:dyDescent="0.2">
      <c r="A177" s="24" t="s">
        <v>33</v>
      </c>
      <c r="B177" s="59"/>
      <c r="C177" s="24"/>
      <c r="D177" s="24"/>
      <c r="E177" s="61" t="s">
        <v>158</v>
      </c>
      <c r="F177" s="59"/>
    </row>
    <row r="178" spans="1:6" ht="25.5" x14ac:dyDescent="0.2">
      <c r="A178" s="74" t="s">
        <v>34</v>
      </c>
      <c r="B178" s="62">
        <f>+F186</f>
        <v>0</v>
      </c>
      <c r="C178" s="24"/>
      <c r="D178" s="24"/>
      <c r="E178" s="24" t="s">
        <v>10</v>
      </c>
      <c r="F178" s="63"/>
    </row>
    <row r="179" spans="1:6" ht="25.5" x14ac:dyDescent="0.2">
      <c r="A179" s="75" t="s">
        <v>35</v>
      </c>
      <c r="B179" s="64">
        <f>+B174-B175+B176-B177-B178</f>
        <v>0</v>
      </c>
      <c r="C179" s="24" t="s">
        <v>1</v>
      </c>
      <c r="D179" s="24"/>
      <c r="E179" s="61" t="s">
        <v>12</v>
      </c>
      <c r="F179" s="63"/>
    </row>
    <row r="180" spans="1:6" x14ac:dyDescent="0.2">
      <c r="A180" s="26" t="s">
        <v>36</v>
      </c>
      <c r="B180" s="43"/>
      <c r="C180" s="24"/>
      <c r="D180" s="24"/>
      <c r="E180" s="26" t="s">
        <v>37</v>
      </c>
      <c r="F180" s="63"/>
    </row>
    <row r="181" spans="1:6" x14ac:dyDescent="0.2">
      <c r="A181" s="65"/>
      <c r="B181" s="59"/>
      <c r="C181" s="24"/>
      <c r="D181" s="24"/>
      <c r="E181" s="26" t="s">
        <v>38</v>
      </c>
      <c r="F181" s="43"/>
    </row>
    <row r="182" spans="1:6" x14ac:dyDescent="0.2">
      <c r="A182" s="66"/>
      <c r="B182" s="59"/>
      <c r="C182" s="24"/>
      <c r="D182" s="24" t="s">
        <v>1</v>
      </c>
      <c r="E182" s="67"/>
      <c r="F182" s="59"/>
    </row>
    <row r="183" spans="1:6" x14ac:dyDescent="0.2">
      <c r="A183" s="66"/>
      <c r="B183" s="59"/>
      <c r="C183" s="24"/>
      <c r="D183" s="24"/>
      <c r="E183" s="67"/>
      <c r="F183" s="63"/>
    </row>
    <row r="184" spans="1:6" x14ac:dyDescent="0.2">
      <c r="A184" s="74" t="s">
        <v>39</v>
      </c>
      <c r="B184" s="43"/>
      <c r="C184" s="24"/>
      <c r="D184" s="24"/>
      <c r="E184" s="67"/>
      <c r="F184" s="63"/>
    </row>
    <row r="185" spans="1:6" x14ac:dyDescent="0.2">
      <c r="A185" s="61" t="s">
        <v>40</v>
      </c>
      <c r="B185" s="59"/>
      <c r="C185" s="24"/>
      <c r="D185" s="24"/>
      <c r="E185" s="67"/>
      <c r="F185" s="63"/>
    </row>
    <row r="186" spans="1:6" ht="26.25" thickBot="1" x14ac:dyDescent="0.25">
      <c r="A186" s="61" t="s">
        <v>41</v>
      </c>
      <c r="B186" s="68"/>
      <c r="C186" s="24"/>
      <c r="D186" s="24"/>
      <c r="E186" s="69" t="s">
        <v>34</v>
      </c>
      <c r="F186" s="70">
        <f>SUM(F177:F180,F182:F185)</f>
        <v>0</v>
      </c>
    </row>
    <row r="187" spans="1:6" ht="27" thickTop="1" thickBot="1" x14ac:dyDescent="0.25">
      <c r="A187" s="51" t="s">
        <v>167</v>
      </c>
      <c r="B187" s="71">
        <f>SUM(B179,B181:B183,B185:B186)</f>
        <v>0</v>
      </c>
      <c r="C187" s="72"/>
      <c r="D187" s="24"/>
      <c r="E187" s="24"/>
      <c r="F187" s="24"/>
    </row>
    <row r="188" spans="1:6" ht="13.5" thickTop="1" x14ac:dyDescent="0.2">
      <c r="A188" s="24"/>
      <c r="B188" s="24"/>
      <c r="C188" s="24"/>
      <c r="D188" s="24"/>
      <c r="E188" s="24"/>
      <c r="F188" s="24"/>
    </row>
    <row r="189" spans="1:6" x14ac:dyDescent="0.2">
      <c r="A189" s="24"/>
      <c r="B189" s="24"/>
      <c r="C189" s="24"/>
      <c r="D189" s="24"/>
      <c r="E189" s="24"/>
      <c r="F189" s="24"/>
    </row>
    <row r="190" spans="1:6" x14ac:dyDescent="0.2">
      <c r="A190" s="24"/>
      <c r="B190" s="24"/>
      <c r="C190" s="24"/>
      <c r="D190" s="24"/>
      <c r="E190" s="24"/>
      <c r="F190" s="24"/>
    </row>
    <row r="191" spans="1:6" x14ac:dyDescent="0.2">
      <c r="A191" s="24"/>
      <c r="B191" s="24"/>
      <c r="C191" s="24"/>
      <c r="D191" s="24"/>
      <c r="E191" s="24"/>
      <c r="F191" s="24"/>
    </row>
    <row r="192" spans="1:6" x14ac:dyDescent="0.2">
      <c r="A192" s="24"/>
      <c r="B192" s="24"/>
      <c r="C192" s="24"/>
      <c r="D192" s="24"/>
      <c r="E192" s="24"/>
      <c r="F192" s="24"/>
    </row>
    <row r="193" spans="1:6" x14ac:dyDescent="0.2">
      <c r="A193" s="24" t="s">
        <v>1</v>
      </c>
      <c r="B193" s="24" t="s">
        <v>25</v>
      </c>
      <c r="C193" s="24" t="s">
        <v>26</v>
      </c>
      <c r="D193" s="24"/>
      <c r="E193" s="24"/>
      <c r="F193" s="24"/>
    </row>
    <row r="194" spans="1:6" ht="13.5" thickBot="1" x14ac:dyDescent="0.25">
      <c r="A194" s="25" t="s">
        <v>27</v>
      </c>
      <c r="B194" s="56" t="s">
        <v>50</v>
      </c>
      <c r="C194" s="57">
        <v>94</v>
      </c>
      <c r="D194" s="24"/>
      <c r="E194" s="24"/>
      <c r="F194" s="24"/>
    </row>
    <row r="195" spans="1:6" x14ac:dyDescent="0.2">
      <c r="A195" s="24"/>
      <c r="B195" s="24"/>
      <c r="C195" s="24"/>
      <c r="D195" s="24"/>
      <c r="E195" s="74"/>
      <c r="F195" s="32"/>
    </row>
    <row r="196" spans="1:6" x14ac:dyDescent="0.2">
      <c r="A196" s="26" t="s">
        <v>29</v>
      </c>
      <c r="B196" s="58" t="s">
        <v>7</v>
      </c>
      <c r="C196" s="24"/>
      <c r="D196" s="24"/>
      <c r="E196" s="24"/>
      <c r="F196" s="32"/>
    </row>
    <row r="197" spans="1:6" x14ac:dyDescent="0.2">
      <c r="A197" s="24" t="s">
        <v>30</v>
      </c>
      <c r="B197" s="59"/>
      <c r="C197" s="24"/>
      <c r="D197" s="24"/>
      <c r="E197" s="24"/>
      <c r="F197" s="24"/>
    </row>
    <row r="198" spans="1:6" x14ac:dyDescent="0.2">
      <c r="A198" s="24" t="s">
        <v>11</v>
      </c>
      <c r="B198" s="59"/>
      <c r="C198" s="24"/>
      <c r="D198" s="24" t="s">
        <v>1</v>
      </c>
      <c r="E198" s="24"/>
      <c r="F198" s="24"/>
    </row>
    <row r="199" spans="1:6" x14ac:dyDescent="0.2">
      <c r="A199" s="24" t="s">
        <v>31</v>
      </c>
      <c r="B199" s="59"/>
      <c r="C199" s="24"/>
      <c r="D199" s="24"/>
      <c r="E199" s="60" t="s">
        <v>32</v>
      </c>
      <c r="F199" s="24"/>
    </row>
    <row r="200" spans="1:6" x14ac:dyDescent="0.2">
      <c r="A200" s="24" t="s">
        <v>33</v>
      </c>
      <c r="B200" s="59"/>
      <c r="C200" s="24"/>
      <c r="D200" s="24"/>
      <c r="E200" s="61" t="s">
        <v>158</v>
      </c>
      <c r="F200" s="59"/>
    </row>
    <row r="201" spans="1:6" ht="25.5" x14ac:dyDescent="0.2">
      <c r="A201" s="74" t="s">
        <v>34</v>
      </c>
      <c r="B201" s="62">
        <f>+F209</f>
        <v>0</v>
      </c>
      <c r="C201" s="24"/>
      <c r="D201" s="24"/>
      <c r="E201" s="24" t="s">
        <v>10</v>
      </c>
      <c r="F201" s="63"/>
    </row>
    <row r="202" spans="1:6" ht="25.5" x14ac:dyDescent="0.2">
      <c r="A202" s="75" t="s">
        <v>35</v>
      </c>
      <c r="B202" s="64">
        <f>+B197-B198+B199-B200-B201</f>
        <v>0</v>
      </c>
      <c r="C202" s="24" t="s">
        <v>1</v>
      </c>
      <c r="D202" s="24"/>
      <c r="E202" s="61" t="s">
        <v>12</v>
      </c>
      <c r="F202" s="63"/>
    </row>
    <row r="203" spans="1:6" x14ac:dyDescent="0.2">
      <c r="A203" s="26" t="s">
        <v>36</v>
      </c>
      <c r="B203" s="43"/>
      <c r="C203" s="24"/>
      <c r="D203" s="24"/>
      <c r="E203" s="26" t="s">
        <v>37</v>
      </c>
      <c r="F203" s="63"/>
    </row>
    <row r="204" spans="1:6" x14ac:dyDescent="0.2">
      <c r="A204" s="65"/>
      <c r="B204" s="59"/>
      <c r="C204" s="24"/>
      <c r="D204" s="24"/>
      <c r="E204" s="26" t="s">
        <v>38</v>
      </c>
      <c r="F204" s="43"/>
    </row>
    <row r="205" spans="1:6" x14ac:dyDescent="0.2">
      <c r="A205" s="66"/>
      <c r="B205" s="59"/>
      <c r="C205" s="24"/>
      <c r="D205" s="24" t="s">
        <v>1</v>
      </c>
      <c r="E205" s="67"/>
      <c r="F205" s="59"/>
    </row>
    <row r="206" spans="1:6" x14ac:dyDescent="0.2">
      <c r="A206" s="66"/>
      <c r="B206" s="59"/>
      <c r="C206" s="24"/>
      <c r="D206" s="24"/>
      <c r="E206" s="67"/>
      <c r="F206" s="63"/>
    </row>
    <row r="207" spans="1:6" x14ac:dyDescent="0.2">
      <c r="A207" s="74" t="s">
        <v>39</v>
      </c>
      <c r="B207" s="43"/>
      <c r="C207" s="24"/>
      <c r="D207" s="24"/>
      <c r="E207" s="67"/>
      <c r="F207" s="63"/>
    </row>
    <row r="208" spans="1:6" x14ac:dyDescent="0.2">
      <c r="A208" s="61" t="s">
        <v>40</v>
      </c>
      <c r="B208" s="59"/>
      <c r="C208" s="24"/>
      <c r="D208" s="24"/>
      <c r="E208" s="67"/>
      <c r="F208" s="63"/>
    </row>
    <row r="209" spans="1:6" ht="26.25" thickBot="1" x14ac:dyDescent="0.25">
      <c r="A209" s="61" t="s">
        <v>41</v>
      </c>
      <c r="B209" s="68"/>
      <c r="C209" s="24"/>
      <c r="D209" s="24"/>
      <c r="E209" s="69" t="s">
        <v>34</v>
      </c>
      <c r="F209" s="70">
        <f>SUM(F200:F203,F205:F208)</f>
        <v>0</v>
      </c>
    </row>
    <row r="210" spans="1:6" ht="27" thickTop="1" thickBot="1" x14ac:dyDescent="0.25">
      <c r="A210" s="51" t="s">
        <v>167</v>
      </c>
      <c r="B210" s="71">
        <f>SUM(B202,B204:B206,B208:B209)</f>
        <v>0</v>
      </c>
      <c r="C210" s="72"/>
      <c r="D210" s="24"/>
      <c r="E210" s="24"/>
      <c r="F210" s="24"/>
    </row>
    <row r="211" spans="1:6" ht="13.5" thickTop="1" x14ac:dyDescent="0.2">
      <c r="A211" s="24"/>
      <c r="B211" s="24"/>
      <c r="C211" s="24"/>
      <c r="D211" s="24"/>
      <c r="E211" s="24"/>
      <c r="F211" s="24"/>
    </row>
    <row r="212" spans="1:6" x14ac:dyDescent="0.2">
      <c r="A212" s="24"/>
      <c r="B212" s="24"/>
      <c r="C212" s="24"/>
      <c r="D212" s="24"/>
      <c r="E212" s="24"/>
      <c r="F212" s="24"/>
    </row>
    <row r="213" spans="1:6" x14ac:dyDescent="0.2">
      <c r="A213" s="24"/>
      <c r="B213" s="24"/>
      <c r="C213" s="24"/>
      <c r="D213" s="24"/>
      <c r="E213" s="24"/>
      <c r="F213" s="24"/>
    </row>
    <row r="214" spans="1:6" x14ac:dyDescent="0.2">
      <c r="A214" s="24"/>
      <c r="B214" s="24"/>
      <c r="C214" s="24"/>
      <c r="D214" s="24"/>
      <c r="E214" s="24"/>
      <c r="F214" s="24"/>
    </row>
    <row r="215" spans="1:6" x14ac:dyDescent="0.2">
      <c r="A215" s="24"/>
      <c r="B215" s="24"/>
      <c r="C215" s="24"/>
      <c r="D215" s="24"/>
      <c r="E215" s="24"/>
      <c r="F215" s="24"/>
    </row>
    <row r="216" spans="1:6" x14ac:dyDescent="0.2">
      <c r="A216" s="24" t="s">
        <v>1</v>
      </c>
      <c r="B216" s="24" t="s">
        <v>25</v>
      </c>
      <c r="C216" s="24" t="s">
        <v>26</v>
      </c>
      <c r="D216" s="24"/>
      <c r="E216" s="24"/>
      <c r="F216" s="24"/>
    </row>
    <row r="217" spans="1:6" ht="13.5" thickBot="1" x14ac:dyDescent="0.25">
      <c r="A217" s="25" t="s">
        <v>27</v>
      </c>
      <c r="B217" s="56" t="s">
        <v>51</v>
      </c>
      <c r="C217" s="57">
        <v>40</v>
      </c>
      <c r="D217" s="24"/>
      <c r="E217" s="24"/>
      <c r="F217" s="24"/>
    </row>
    <row r="218" spans="1:6" x14ac:dyDescent="0.2">
      <c r="A218" s="24"/>
      <c r="B218" s="24"/>
      <c r="C218" s="24"/>
      <c r="D218" s="24"/>
      <c r="E218" s="74"/>
      <c r="F218" s="32"/>
    </row>
    <row r="219" spans="1:6" x14ac:dyDescent="0.2">
      <c r="A219" s="26" t="s">
        <v>29</v>
      </c>
      <c r="B219" s="58" t="s">
        <v>7</v>
      </c>
      <c r="C219" s="24"/>
      <c r="D219" s="24"/>
      <c r="E219" s="24"/>
      <c r="F219" s="32"/>
    </row>
    <row r="220" spans="1:6" x14ac:dyDescent="0.2">
      <c r="A220" s="24" t="s">
        <v>30</v>
      </c>
      <c r="B220" s="59"/>
      <c r="C220" s="24"/>
      <c r="D220" s="24"/>
      <c r="E220" s="24"/>
      <c r="F220" s="24"/>
    </row>
    <row r="221" spans="1:6" x14ac:dyDescent="0.2">
      <c r="A221" s="24" t="s">
        <v>11</v>
      </c>
      <c r="B221" s="59"/>
      <c r="C221" s="24"/>
      <c r="D221" s="24" t="s">
        <v>1</v>
      </c>
      <c r="E221" s="24"/>
      <c r="F221" s="24"/>
    </row>
    <row r="222" spans="1:6" x14ac:dyDescent="0.2">
      <c r="A222" s="24" t="s">
        <v>31</v>
      </c>
      <c r="B222" s="59"/>
      <c r="C222" s="24"/>
      <c r="D222" s="24"/>
      <c r="E222" s="60" t="s">
        <v>32</v>
      </c>
      <c r="F222" s="24"/>
    </row>
    <row r="223" spans="1:6" x14ac:dyDescent="0.2">
      <c r="A223" s="24" t="s">
        <v>33</v>
      </c>
      <c r="B223" s="59"/>
      <c r="C223" s="24"/>
      <c r="D223" s="24"/>
      <c r="E223" s="61" t="s">
        <v>158</v>
      </c>
      <c r="F223" s="59"/>
    </row>
    <row r="224" spans="1:6" ht="25.5" x14ac:dyDescent="0.2">
      <c r="A224" s="74" t="s">
        <v>34</v>
      </c>
      <c r="B224" s="62">
        <f>+F232</f>
        <v>0</v>
      </c>
      <c r="C224" s="24"/>
      <c r="D224" s="24"/>
      <c r="E224" s="24" t="s">
        <v>10</v>
      </c>
      <c r="F224" s="63"/>
    </row>
    <row r="225" spans="1:6" ht="25.5" x14ac:dyDescent="0.2">
      <c r="A225" s="75" t="s">
        <v>35</v>
      </c>
      <c r="B225" s="64">
        <f>+B220-B221+B222-B223-B224</f>
        <v>0</v>
      </c>
      <c r="C225" s="24" t="s">
        <v>1</v>
      </c>
      <c r="D225" s="24"/>
      <c r="E225" s="61" t="s">
        <v>12</v>
      </c>
      <c r="F225" s="63"/>
    </row>
    <row r="226" spans="1:6" x14ac:dyDescent="0.2">
      <c r="A226" s="26" t="s">
        <v>36</v>
      </c>
      <c r="B226" s="43"/>
      <c r="C226" s="24"/>
      <c r="D226" s="24"/>
      <c r="E226" s="26" t="s">
        <v>37</v>
      </c>
      <c r="F226" s="63"/>
    </row>
    <row r="227" spans="1:6" x14ac:dyDescent="0.2">
      <c r="A227" s="65"/>
      <c r="B227" s="59"/>
      <c r="C227" s="24"/>
      <c r="D227" s="24"/>
      <c r="E227" s="26" t="s">
        <v>38</v>
      </c>
      <c r="F227" s="43"/>
    </row>
    <row r="228" spans="1:6" x14ac:dyDescent="0.2">
      <c r="A228" s="66"/>
      <c r="B228" s="59"/>
      <c r="C228" s="24"/>
      <c r="D228" s="24" t="s">
        <v>1</v>
      </c>
      <c r="E228" s="67"/>
      <c r="F228" s="59"/>
    </row>
    <row r="229" spans="1:6" x14ac:dyDescent="0.2">
      <c r="A229" s="66"/>
      <c r="B229" s="59"/>
      <c r="C229" s="24"/>
      <c r="D229" s="24"/>
      <c r="E229" s="67"/>
      <c r="F229" s="63"/>
    </row>
    <row r="230" spans="1:6" x14ac:dyDescent="0.2">
      <c r="A230" s="74" t="s">
        <v>39</v>
      </c>
      <c r="B230" s="43"/>
      <c r="C230" s="24"/>
      <c r="D230" s="24"/>
      <c r="E230" s="67"/>
      <c r="F230" s="63"/>
    </row>
    <row r="231" spans="1:6" x14ac:dyDescent="0.2">
      <c r="A231" s="61" t="s">
        <v>40</v>
      </c>
      <c r="B231" s="59"/>
      <c r="C231" s="24"/>
      <c r="D231" s="24"/>
      <c r="E231" s="67"/>
      <c r="F231" s="63"/>
    </row>
    <row r="232" spans="1:6" ht="26.25" thickBot="1" x14ac:dyDescent="0.25">
      <c r="A232" s="61" t="s">
        <v>41</v>
      </c>
      <c r="B232" s="68"/>
      <c r="C232" s="24"/>
      <c r="D232" s="24"/>
      <c r="E232" s="69" t="s">
        <v>34</v>
      </c>
      <c r="F232" s="70">
        <f>SUM(F223:F226,F228:F231)</f>
        <v>0</v>
      </c>
    </row>
    <row r="233" spans="1:6" ht="27" thickTop="1" thickBot="1" x14ac:dyDescent="0.25">
      <c r="A233" s="51" t="s">
        <v>167</v>
      </c>
      <c r="B233" s="71">
        <f>SUM(B225,B227:B229,B231:B232)</f>
        <v>0</v>
      </c>
      <c r="C233" s="72"/>
      <c r="D233" s="24"/>
      <c r="E233" s="24"/>
      <c r="F233" s="24"/>
    </row>
    <row r="234" spans="1:6" ht="13.5" thickTop="1" x14ac:dyDescent="0.2">
      <c r="A234" s="24"/>
      <c r="B234" s="24"/>
      <c r="C234" s="24"/>
      <c r="D234" s="24"/>
      <c r="E234" s="24"/>
      <c r="F234" s="24"/>
    </row>
    <row r="235" spans="1:6" x14ac:dyDescent="0.2">
      <c r="A235" s="24"/>
      <c r="B235" s="24"/>
      <c r="C235" s="24"/>
      <c r="D235" s="24"/>
      <c r="E235" s="24"/>
      <c r="F235" s="24"/>
    </row>
    <row r="236" spans="1:6" x14ac:dyDescent="0.2">
      <c r="A236" s="24"/>
      <c r="B236" s="24"/>
      <c r="C236" s="24"/>
      <c r="D236" s="24"/>
      <c r="E236" s="24"/>
      <c r="F236" s="24"/>
    </row>
    <row r="237" spans="1:6" x14ac:dyDescent="0.2">
      <c r="A237" s="24"/>
      <c r="B237" s="24"/>
      <c r="C237" s="24"/>
      <c r="D237" s="24"/>
      <c r="E237" s="24"/>
      <c r="F237" s="24"/>
    </row>
    <row r="238" spans="1:6" x14ac:dyDescent="0.2">
      <c r="A238" s="24"/>
      <c r="B238" s="24"/>
      <c r="C238" s="24"/>
      <c r="D238" s="24"/>
      <c r="E238" s="24"/>
      <c r="F238" s="24"/>
    </row>
    <row r="239" spans="1:6" x14ac:dyDescent="0.2">
      <c r="A239" s="24" t="s">
        <v>1</v>
      </c>
      <c r="B239" s="24" t="s">
        <v>25</v>
      </c>
      <c r="C239" s="24" t="s">
        <v>26</v>
      </c>
      <c r="D239" s="24"/>
      <c r="E239" s="24"/>
      <c r="F239" s="24"/>
    </row>
    <row r="240" spans="1:6" ht="13.5" thickBot="1" x14ac:dyDescent="0.25">
      <c r="A240" s="25" t="s">
        <v>27</v>
      </c>
      <c r="B240" s="56" t="s">
        <v>52</v>
      </c>
      <c r="C240" s="57">
        <v>50</v>
      </c>
      <c r="D240" s="24"/>
      <c r="E240" s="24"/>
      <c r="F240" s="24"/>
    </row>
    <row r="241" spans="1:6" x14ac:dyDescent="0.2">
      <c r="A241" s="24"/>
      <c r="B241" s="24"/>
      <c r="C241" s="24"/>
      <c r="D241" s="24"/>
      <c r="E241" s="74"/>
      <c r="F241" s="32"/>
    </row>
    <row r="242" spans="1:6" x14ac:dyDescent="0.2">
      <c r="A242" s="26" t="s">
        <v>29</v>
      </c>
      <c r="B242" s="58" t="s">
        <v>7</v>
      </c>
      <c r="C242" s="24"/>
      <c r="D242" s="24"/>
      <c r="E242" s="24"/>
      <c r="F242" s="32"/>
    </row>
    <row r="243" spans="1:6" x14ac:dyDescent="0.2">
      <c r="A243" s="24" t="s">
        <v>30</v>
      </c>
      <c r="B243" s="59"/>
      <c r="C243" s="24"/>
      <c r="D243" s="24"/>
      <c r="E243" s="24"/>
      <c r="F243" s="24"/>
    </row>
    <row r="244" spans="1:6" x14ac:dyDescent="0.2">
      <c r="A244" s="24" t="s">
        <v>11</v>
      </c>
      <c r="B244" s="59"/>
      <c r="C244" s="24"/>
      <c r="D244" s="24" t="s">
        <v>1</v>
      </c>
      <c r="E244" s="24"/>
      <c r="F244" s="24"/>
    </row>
    <row r="245" spans="1:6" x14ac:dyDescent="0.2">
      <c r="A245" s="24" t="s">
        <v>31</v>
      </c>
      <c r="B245" s="59"/>
      <c r="C245" s="24"/>
      <c r="D245" s="24"/>
      <c r="E245" s="60" t="s">
        <v>32</v>
      </c>
      <c r="F245" s="24"/>
    </row>
    <row r="246" spans="1:6" x14ac:dyDescent="0.2">
      <c r="A246" s="24" t="s">
        <v>33</v>
      </c>
      <c r="B246" s="59"/>
      <c r="C246" s="24"/>
      <c r="D246" s="24"/>
      <c r="E246" s="61" t="s">
        <v>158</v>
      </c>
      <c r="F246" s="59"/>
    </row>
    <row r="247" spans="1:6" ht="25.5" x14ac:dyDescent="0.2">
      <c r="A247" s="74" t="s">
        <v>34</v>
      </c>
      <c r="B247" s="62">
        <f>+F255</f>
        <v>0</v>
      </c>
      <c r="C247" s="24"/>
      <c r="D247" s="24"/>
      <c r="E247" s="24" t="s">
        <v>10</v>
      </c>
      <c r="F247" s="63"/>
    </row>
    <row r="248" spans="1:6" ht="25.5" x14ac:dyDescent="0.2">
      <c r="A248" s="75" t="s">
        <v>35</v>
      </c>
      <c r="B248" s="64">
        <f>+B243-B244+B245-B246-B247</f>
        <v>0</v>
      </c>
      <c r="C248" s="24" t="s">
        <v>1</v>
      </c>
      <c r="D248" s="24"/>
      <c r="E248" s="61" t="s">
        <v>12</v>
      </c>
      <c r="F248" s="63"/>
    </row>
    <row r="249" spans="1:6" x14ac:dyDescent="0.2">
      <c r="A249" s="26" t="s">
        <v>36</v>
      </c>
      <c r="B249" s="43"/>
      <c r="C249" s="24"/>
      <c r="D249" s="24"/>
      <c r="E249" s="26" t="s">
        <v>37</v>
      </c>
      <c r="F249" s="63"/>
    </row>
    <row r="250" spans="1:6" x14ac:dyDescent="0.2">
      <c r="A250" s="65"/>
      <c r="B250" s="59"/>
      <c r="C250" s="24"/>
      <c r="D250" s="24"/>
      <c r="E250" s="26" t="s">
        <v>38</v>
      </c>
      <c r="F250" s="43"/>
    </row>
    <row r="251" spans="1:6" x14ac:dyDescent="0.2">
      <c r="A251" s="66"/>
      <c r="B251" s="59"/>
      <c r="C251" s="24"/>
      <c r="D251" s="24" t="s">
        <v>1</v>
      </c>
      <c r="E251" s="67"/>
      <c r="F251" s="59"/>
    </row>
    <row r="252" spans="1:6" x14ac:dyDescent="0.2">
      <c r="A252" s="66"/>
      <c r="B252" s="59"/>
      <c r="C252" s="24"/>
      <c r="D252" s="24"/>
      <c r="E252" s="67"/>
      <c r="F252" s="63"/>
    </row>
    <row r="253" spans="1:6" x14ac:dyDescent="0.2">
      <c r="A253" s="74" t="s">
        <v>39</v>
      </c>
      <c r="B253" s="43"/>
      <c r="C253" s="24"/>
      <c r="D253" s="24"/>
      <c r="E253" s="67"/>
      <c r="F253" s="63"/>
    </row>
    <row r="254" spans="1:6" x14ac:dyDescent="0.2">
      <c r="A254" s="61" t="s">
        <v>40</v>
      </c>
      <c r="B254" s="59"/>
      <c r="C254" s="24"/>
      <c r="D254" s="24"/>
      <c r="E254" s="67"/>
      <c r="F254" s="63"/>
    </row>
    <row r="255" spans="1:6" ht="26.25" thickBot="1" x14ac:dyDescent="0.25">
      <c r="A255" s="61" t="s">
        <v>41</v>
      </c>
      <c r="B255" s="68"/>
      <c r="C255" s="24"/>
      <c r="D255" s="24"/>
      <c r="E255" s="69" t="s">
        <v>34</v>
      </c>
      <c r="F255" s="70">
        <f>SUM(F246:F249,F251:F254)</f>
        <v>0</v>
      </c>
    </row>
    <row r="256" spans="1:6" ht="27" thickTop="1" thickBot="1" x14ac:dyDescent="0.25">
      <c r="A256" s="51" t="s">
        <v>167</v>
      </c>
      <c r="B256" s="71">
        <f>SUM(B248,B250:B252,B254:B255)</f>
        <v>0</v>
      </c>
      <c r="C256" s="72"/>
      <c r="D256" s="24"/>
      <c r="E256" s="24"/>
      <c r="F256" s="24"/>
    </row>
    <row r="257" spans="1:6" ht="13.5" thickTop="1" x14ac:dyDescent="0.2">
      <c r="A257" s="24"/>
      <c r="B257" s="24"/>
      <c r="C257" s="24"/>
      <c r="D257" s="24"/>
      <c r="E257" s="24"/>
      <c r="F257" s="24"/>
    </row>
    <row r="258" spans="1:6" x14ac:dyDescent="0.2">
      <c r="A258" s="24"/>
      <c r="B258" s="24"/>
      <c r="C258" s="24"/>
      <c r="D258" s="24"/>
      <c r="E258" s="24"/>
      <c r="F258" s="24"/>
    </row>
    <row r="259" spans="1:6" x14ac:dyDescent="0.2">
      <c r="A259" s="24"/>
      <c r="B259" s="24"/>
      <c r="C259" s="24"/>
      <c r="D259" s="24"/>
      <c r="E259" s="24"/>
      <c r="F259" s="24"/>
    </row>
    <row r="260" spans="1:6" x14ac:dyDescent="0.2">
      <c r="A260" s="24"/>
      <c r="B260" s="24"/>
      <c r="C260" s="24"/>
      <c r="D260" s="24"/>
      <c r="E260" s="24"/>
      <c r="F260" s="24"/>
    </row>
    <row r="261" spans="1:6" x14ac:dyDescent="0.2">
      <c r="A261" s="24"/>
      <c r="B261" s="24"/>
      <c r="C261" s="24"/>
      <c r="D261" s="24"/>
      <c r="E261" s="24"/>
      <c r="F261" s="24"/>
    </row>
    <row r="262" spans="1:6" x14ac:dyDescent="0.2">
      <c r="A262" s="24" t="s">
        <v>1</v>
      </c>
      <c r="B262" s="24" t="s">
        <v>25</v>
      </c>
      <c r="C262" s="24" t="s">
        <v>26</v>
      </c>
      <c r="D262" s="24"/>
      <c r="E262" s="24"/>
      <c r="F262" s="24"/>
    </row>
    <row r="263" spans="1:6" ht="13.5" thickBot="1" x14ac:dyDescent="0.25">
      <c r="A263" s="25" t="s">
        <v>27</v>
      </c>
      <c r="B263" s="56" t="s">
        <v>53</v>
      </c>
      <c r="C263" s="57">
        <v>55</v>
      </c>
      <c r="D263" s="24"/>
      <c r="E263" s="24"/>
      <c r="F263" s="24"/>
    </row>
    <row r="264" spans="1:6" x14ac:dyDescent="0.2">
      <c r="A264" s="24"/>
      <c r="B264" s="24"/>
      <c r="C264" s="24"/>
      <c r="D264" s="24"/>
      <c r="E264" s="74"/>
      <c r="F264" s="32"/>
    </row>
    <row r="265" spans="1:6" x14ac:dyDescent="0.2">
      <c r="A265" s="26" t="s">
        <v>29</v>
      </c>
      <c r="B265" s="58" t="s">
        <v>7</v>
      </c>
      <c r="C265" s="24"/>
      <c r="D265" s="24"/>
      <c r="E265" s="24"/>
      <c r="F265" s="32"/>
    </row>
    <row r="266" spans="1:6" x14ac:dyDescent="0.2">
      <c r="A266" s="24" t="s">
        <v>30</v>
      </c>
      <c r="B266" s="59"/>
      <c r="C266" s="24"/>
      <c r="D266" s="24"/>
      <c r="E266" s="24"/>
      <c r="F266" s="24"/>
    </row>
    <row r="267" spans="1:6" x14ac:dyDescent="0.2">
      <c r="A267" s="24" t="s">
        <v>11</v>
      </c>
      <c r="B267" s="59"/>
      <c r="C267" s="24"/>
      <c r="D267" s="24" t="s">
        <v>1</v>
      </c>
      <c r="E267" s="24"/>
      <c r="F267" s="24"/>
    </row>
    <row r="268" spans="1:6" x14ac:dyDescent="0.2">
      <c r="A268" s="24" t="s">
        <v>31</v>
      </c>
      <c r="B268" s="59"/>
      <c r="C268" s="24"/>
      <c r="D268" s="24"/>
      <c r="E268" s="60" t="s">
        <v>32</v>
      </c>
      <c r="F268" s="24"/>
    </row>
    <row r="269" spans="1:6" x14ac:dyDescent="0.2">
      <c r="A269" s="24" t="s">
        <v>33</v>
      </c>
      <c r="B269" s="59"/>
      <c r="C269" s="24"/>
      <c r="D269" s="24"/>
      <c r="E269" s="61" t="s">
        <v>158</v>
      </c>
      <c r="F269" s="59"/>
    </row>
    <row r="270" spans="1:6" ht="25.5" x14ac:dyDescent="0.2">
      <c r="A270" s="74" t="s">
        <v>34</v>
      </c>
      <c r="B270" s="62">
        <f>+F278</f>
        <v>0</v>
      </c>
      <c r="C270" s="24"/>
      <c r="D270" s="24"/>
      <c r="E270" s="24" t="s">
        <v>10</v>
      </c>
      <c r="F270" s="63"/>
    </row>
    <row r="271" spans="1:6" ht="25.5" x14ac:dyDescent="0.2">
      <c r="A271" s="75" t="s">
        <v>35</v>
      </c>
      <c r="B271" s="64">
        <f>+B266-B267+B268-B269-B270</f>
        <v>0</v>
      </c>
      <c r="C271" s="24" t="s">
        <v>1</v>
      </c>
      <c r="D271" s="24"/>
      <c r="E271" s="61" t="s">
        <v>12</v>
      </c>
      <c r="F271" s="63"/>
    </row>
    <row r="272" spans="1:6" x14ac:dyDescent="0.2">
      <c r="A272" s="26" t="s">
        <v>36</v>
      </c>
      <c r="B272" s="43"/>
      <c r="C272" s="24"/>
      <c r="D272" s="24"/>
      <c r="E272" s="26" t="s">
        <v>37</v>
      </c>
      <c r="F272" s="63"/>
    </row>
    <row r="273" spans="1:6" x14ac:dyDescent="0.2">
      <c r="A273" s="65"/>
      <c r="B273" s="59"/>
      <c r="C273" s="24"/>
      <c r="D273" s="24"/>
      <c r="E273" s="26" t="s">
        <v>38</v>
      </c>
      <c r="F273" s="43"/>
    </row>
    <row r="274" spans="1:6" x14ac:dyDescent="0.2">
      <c r="A274" s="66"/>
      <c r="B274" s="59"/>
      <c r="C274" s="24"/>
      <c r="D274" s="24" t="s">
        <v>1</v>
      </c>
      <c r="E274" s="67"/>
      <c r="F274" s="59"/>
    </row>
    <row r="275" spans="1:6" x14ac:dyDescent="0.2">
      <c r="A275" s="66"/>
      <c r="B275" s="59"/>
      <c r="C275" s="24"/>
      <c r="D275" s="24"/>
      <c r="E275" s="67"/>
      <c r="F275" s="63"/>
    </row>
    <row r="276" spans="1:6" x14ac:dyDescent="0.2">
      <c r="A276" s="74" t="s">
        <v>39</v>
      </c>
      <c r="B276" s="43"/>
      <c r="C276" s="24"/>
      <c r="D276" s="24"/>
      <c r="E276" s="67"/>
      <c r="F276" s="63"/>
    </row>
    <row r="277" spans="1:6" x14ac:dyDescent="0.2">
      <c r="A277" s="61" t="s">
        <v>40</v>
      </c>
      <c r="B277" s="59"/>
      <c r="C277" s="24"/>
      <c r="D277" s="24"/>
      <c r="E277" s="67"/>
      <c r="F277" s="63"/>
    </row>
    <row r="278" spans="1:6" ht="26.25" thickBot="1" x14ac:dyDescent="0.25">
      <c r="A278" s="61" t="s">
        <v>41</v>
      </c>
      <c r="B278" s="68"/>
      <c r="C278" s="24"/>
      <c r="D278" s="24"/>
      <c r="E278" s="69" t="s">
        <v>34</v>
      </c>
      <c r="F278" s="70">
        <f>SUM(F269:F272,F274:F277)</f>
        <v>0</v>
      </c>
    </row>
    <row r="279" spans="1:6" ht="27" thickTop="1" thickBot="1" x14ac:dyDescent="0.25">
      <c r="A279" s="51" t="s">
        <v>167</v>
      </c>
      <c r="B279" s="71">
        <f>SUM(B271,B273:B275,B277:B278)</f>
        <v>0</v>
      </c>
      <c r="C279" s="72"/>
      <c r="D279" s="24"/>
      <c r="E279" s="24"/>
      <c r="F279" s="24"/>
    </row>
    <row r="280" spans="1:6" ht="13.5" thickTop="1" x14ac:dyDescent="0.2">
      <c r="A280" s="24"/>
      <c r="B280" s="24" t="s">
        <v>1</v>
      </c>
      <c r="C280" s="24"/>
      <c r="D280" s="24"/>
      <c r="F280" s="24"/>
    </row>
    <row r="281" spans="1:6" x14ac:dyDescent="0.2">
      <c r="A281" s="24"/>
      <c r="B281" s="24"/>
      <c r="C281" s="24"/>
      <c r="D281" s="24"/>
      <c r="E281" s="24"/>
      <c r="F281" s="24"/>
    </row>
    <row r="282" spans="1:6" x14ac:dyDescent="0.2">
      <c r="A282" s="24"/>
      <c r="B282" s="24"/>
      <c r="C282" s="24"/>
      <c r="D282" s="24"/>
      <c r="E282" s="24"/>
      <c r="F282" s="24"/>
    </row>
    <row r="283" spans="1:6" x14ac:dyDescent="0.2">
      <c r="A283" s="24"/>
      <c r="B283" s="24"/>
      <c r="C283" s="24"/>
      <c r="D283" s="24"/>
      <c r="E283" s="24"/>
      <c r="F283" s="24"/>
    </row>
    <row r="284" spans="1:6" x14ac:dyDescent="0.2">
      <c r="A284" s="24"/>
      <c r="B284" s="24"/>
      <c r="C284" s="24"/>
      <c r="D284" s="24"/>
      <c r="E284" s="24"/>
      <c r="F284" s="24"/>
    </row>
    <row r="285" spans="1:6" x14ac:dyDescent="0.2">
      <c r="A285" s="24" t="s">
        <v>1</v>
      </c>
      <c r="B285" s="24" t="s">
        <v>25</v>
      </c>
      <c r="C285" s="24" t="s">
        <v>26</v>
      </c>
      <c r="D285" s="24"/>
      <c r="E285" s="24"/>
      <c r="F285" s="24"/>
    </row>
    <row r="286" spans="1:6" ht="13.5" thickBot="1" x14ac:dyDescent="0.25">
      <c r="A286" s="25" t="s">
        <v>27</v>
      </c>
      <c r="B286" s="56" t="s">
        <v>54</v>
      </c>
      <c r="C286" s="57">
        <v>57</v>
      </c>
      <c r="D286" s="24"/>
      <c r="E286" s="24"/>
      <c r="F286" s="24"/>
    </row>
    <row r="287" spans="1:6" x14ac:dyDescent="0.2">
      <c r="A287" s="24"/>
      <c r="B287" s="24"/>
      <c r="C287" s="24"/>
      <c r="D287" s="24"/>
      <c r="E287" s="74"/>
      <c r="F287" s="32"/>
    </row>
    <row r="288" spans="1:6" x14ac:dyDescent="0.2">
      <c r="A288" s="26" t="s">
        <v>29</v>
      </c>
      <c r="B288" s="58" t="s">
        <v>7</v>
      </c>
      <c r="C288" s="24"/>
      <c r="D288" s="24"/>
      <c r="E288" s="24"/>
      <c r="F288" s="32"/>
    </row>
    <row r="289" spans="1:6" x14ac:dyDescent="0.2">
      <c r="A289" s="24" t="s">
        <v>30</v>
      </c>
      <c r="B289" s="59"/>
      <c r="C289" s="24"/>
      <c r="D289" s="24"/>
      <c r="E289" s="24"/>
      <c r="F289" s="24"/>
    </row>
    <row r="290" spans="1:6" x14ac:dyDescent="0.2">
      <c r="A290" s="24" t="s">
        <v>11</v>
      </c>
      <c r="B290" s="59"/>
      <c r="C290" s="24"/>
      <c r="D290" s="24" t="s">
        <v>1</v>
      </c>
      <c r="E290" s="24"/>
      <c r="F290" s="24"/>
    </row>
    <row r="291" spans="1:6" x14ac:dyDescent="0.2">
      <c r="A291" s="24" t="s">
        <v>31</v>
      </c>
      <c r="B291" s="59"/>
      <c r="C291" s="24"/>
      <c r="D291" s="24"/>
      <c r="E291" s="60" t="s">
        <v>32</v>
      </c>
      <c r="F291" s="24"/>
    </row>
    <row r="292" spans="1:6" x14ac:dyDescent="0.2">
      <c r="A292" s="24" t="s">
        <v>33</v>
      </c>
      <c r="B292" s="59"/>
      <c r="C292" s="24"/>
      <c r="D292" s="24"/>
      <c r="E292" s="61" t="s">
        <v>158</v>
      </c>
      <c r="F292" s="59"/>
    </row>
    <row r="293" spans="1:6" ht="25.5" x14ac:dyDescent="0.2">
      <c r="A293" s="74" t="s">
        <v>34</v>
      </c>
      <c r="B293" s="62">
        <f>+F301</f>
        <v>0</v>
      </c>
      <c r="C293" s="24"/>
      <c r="D293" s="24"/>
      <c r="E293" s="24" t="s">
        <v>10</v>
      </c>
      <c r="F293" s="63"/>
    </row>
    <row r="294" spans="1:6" ht="25.5" x14ac:dyDescent="0.2">
      <c r="A294" s="75" t="s">
        <v>35</v>
      </c>
      <c r="B294" s="64">
        <f>+B289-B290+B291-B292-B293</f>
        <v>0</v>
      </c>
      <c r="C294" s="24" t="s">
        <v>1</v>
      </c>
      <c r="D294" s="24"/>
      <c r="E294" s="61" t="s">
        <v>12</v>
      </c>
      <c r="F294" s="63"/>
    </row>
    <row r="295" spans="1:6" x14ac:dyDescent="0.2">
      <c r="A295" s="26" t="s">
        <v>36</v>
      </c>
      <c r="B295" s="43"/>
      <c r="C295" s="24"/>
      <c r="D295" s="24"/>
      <c r="E295" s="26" t="s">
        <v>37</v>
      </c>
      <c r="F295" s="63"/>
    </row>
    <row r="296" spans="1:6" x14ac:dyDescent="0.2">
      <c r="A296" s="65"/>
      <c r="B296" s="59"/>
      <c r="C296" s="24"/>
      <c r="D296" s="24"/>
      <c r="E296" s="26" t="s">
        <v>38</v>
      </c>
      <c r="F296" s="43"/>
    </row>
    <row r="297" spans="1:6" x14ac:dyDescent="0.2">
      <c r="A297" s="66"/>
      <c r="B297" s="59"/>
      <c r="C297" s="24"/>
      <c r="D297" s="24" t="s">
        <v>1</v>
      </c>
      <c r="E297" s="67"/>
      <c r="F297" s="59"/>
    </row>
    <row r="298" spans="1:6" x14ac:dyDescent="0.2">
      <c r="A298" s="66"/>
      <c r="B298" s="59"/>
      <c r="C298" s="24"/>
      <c r="D298" s="24"/>
      <c r="E298" s="67"/>
      <c r="F298" s="63"/>
    </row>
    <row r="299" spans="1:6" x14ac:dyDescent="0.2">
      <c r="A299" s="74" t="s">
        <v>39</v>
      </c>
      <c r="B299" s="43"/>
      <c r="C299" s="24"/>
      <c r="D299" s="24"/>
      <c r="E299" s="67"/>
      <c r="F299" s="63"/>
    </row>
    <row r="300" spans="1:6" x14ac:dyDescent="0.2">
      <c r="A300" s="61" t="s">
        <v>40</v>
      </c>
      <c r="B300" s="59"/>
      <c r="C300" s="24"/>
      <c r="D300" s="24"/>
      <c r="E300" s="67"/>
      <c r="F300" s="63"/>
    </row>
    <row r="301" spans="1:6" ht="26.25" thickBot="1" x14ac:dyDescent="0.25">
      <c r="A301" s="61" t="s">
        <v>41</v>
      </c>
      <c r="B301" s="68"/>
      <c r="C301" s="24"/>
      <c r="D301" s="24"/>
      <c r="E301" s="69" t="s">
        <v>34</v>
      </c>
      <c r="F301" s="70">
        <f>SUM(F292:F295,F297:F300)</f>
        <v>0</v>
      </c>
    </row>
    <row r="302" spans="1:6" ht="27" thickTop="1" thickBot="1" x14ac:dyDescent="0.25">
      <c r="A302" s="51" t="s">
        <v>167</v>
      </c>
      <c r="B302" s="71">
        <f>SUM(B294,B296:B298,B300:B301)</f>
        <v>0</v>
      </c>
      <c r="C302" s="72"/>
      <c r="D302" s="24"/>
      <c r="E302" s="24"/>
      <c r="F302" s="24"/>
    </row>
    <row r="303" spans="1:6" ht="13.5" thickTop="1" x14ac:dyDescent="0.2">
      <c r="A303" s="24" t="s">
        <v>1</v>
      </c>
      <c r="B303" s="32"/>
      <c r="C303" s="24"/>
      <c r="D303" s="24"/>
      <c r="E303" s="24"/>
      <c r="F303" s="24"/>
    </row>
    <row r="304" spans="1:6" x14ac:dyDescent="0.2">
      <c r="A304" s="24"/>
      <c r="B304" s="32"/>
      <c r="C304" s="24"/>
      <c r="D304" s="24"/>
      <c r="E304" s="24"/>
      <c r="F304" s="24"/>
    </row>
    <row r="305" spans="1:6" x14ac:dyDescent="0.2">
      <c r="A305" s="24"/>
      <c r="B305" s="32"/>
      <c r="C305" s="24"/>
      <c r="D305" s="24"/>
      <c r="E305" s="24"/>
      <c r="F305" s="24"/>
    </row>
    <row r="306" spans="1:6" x14ac:dyDescent="0.2">
      <c r="A306" s="24"/>
      <c r="B306" s="32"/>
      <c r="C306" s="24"/>
      <c r="D306" s="24"/>
      <c r="E306" s="24"/>
      <c r="F306" s="24"/>
    </row>
    <row r="307" spans="1:6" x14ac:dyDescent="0.2">
      <c r="A307" s="24"/>
      <c r="B307" s="32"/>
      <c r="C307" s="24"/>
      <c r="D307" s="24"/>
      <c r="E307" s="24"/>
      <c r="F307" s="24"/>
    </row>
    <row r="308" spans="1:6" x14ac:dyDescent="0.2">
      <c r="A308" s="24" t="s">
        <v>1</v>
      </c>
      <c r="B308" s="24" t="s">
        <v>25</v>
      </c>
      <c r="C308" s="24" t="s">
        <v>26</v>
      </c>
      <c r="D308" s="24"/>
      <c r="E308" s="24"/>
      <c r="F308" s="24"/>
    </row>
    <row r="309" spans="1:6" ht="13.5" thickBot="1" x14ac:dyDescent="0.25">
      <c r="A309" s="25" t="s">
        <v>27</v>
      </c>
      <c r="B309" s="56" t="s">
        <v>55</v>
      </c>
      <c r="C309" s="73" t="s">
        <v>56</v>
      </c>
      <c r="D309" s="24"/>
      <c r="E309" s="24"/>
      <c r="F309" s="24"/>
    </row>
    <row r="310" spans="1:6" x14ac:dyDescent="0.2">
      <c r="A310" s="24"/>
      <c r="B310" s="24"/>
      <c r="C310" s="24"/>
      <c r="D310" s="24"/>
      <c r="E310" s="74"/>
      <c r="F310" s="32"/>
    </row>
    <row r="311" spans="1:6" x14ac:dyDescent="0.2">
      <c r="A311" s="26" t="s">
        <v>29</v>
      </c>
      <c r="B311" s="58" t="s">
        <v>7</v>
      </c>
      <c r="C311" s="24"/>
      <c r="D311" s="24"/>
      <c r="E311" s="24"/>
      <c r="F311" s="32"/>
    </row>
    <row r="312" spans="1:6" x14ac:dyDescent="0.2">
      <c r="A312" s="24" t="s">
        <v>30</v>
      </c>
      <c r="B312" s="59"/>
      <c r="C312" s="24"/>
      <c r="D312" s="24"/>
      <c r="E312" s="24"/>
      <c r="F312" s="24"/>
    </row>
    <row r="313" spans="1:6" x14ac:dyDescent="0.2">
      <c r="A313" s="24" t="s">
        <v>11</v>
      </c>
      <c r="B313" s="59"/>
      <c r="C313" s="24"/>
      <c r="D313" s="24" t="s">
        <v>1</v>
      </c>
      <c r="E313" s="24"/>
      <c r="F313" s="24"/>
    </row>
    <row r="314" spans="1:6" x14ac:dyDescent="0.2">
      <c r="A314" s="24" t="s">
        <v>31</v>
      </c>
      <c r="B314" s="59"/>
      <c r="C314" s="24"/>
      <c r="D314" s="24"/>
      <c r="E314" s="60" t="s">
        <v>32</v>
      </c>
      <c r="F314" s="24"/>
    </row>
    <row r="315" spans="1:6" x14ac:dyDescent="0.2">
      <c r="A315" s="24" t="s">
        <v>33</v>
      </c>
      <c r="B315" s="59"/>
      <c r="C315" s="24"/>
      <c r="D315" s="24"/>
      <c r="E315" s="61" t="s">
        <v>158</v>
      </c>
      <c r="F315" s="59"/>
    </row>
    <row r="316" spans="1:6" ht="25.5" x14ac:dyDescent="0.2">
      <c r="A316" s="74" t="s">
        <v>34</v>
      </c>
      <c r="B316" s="62">
        <f>+F324</f>
        <v>0</v>
      </c>
      <c r="C316" s="24"/>
      <c r="D316" s="24"/>
      <c r="E316" s="24" t="s">
        <v>10</v>
      </c>
      <c r="F316" s="63"/>
    </row>
    <row r="317" spans="1:6" ht="25.5" x14ac:dyDescent="0.2">
      <c r="A317" s="75" t="s">
        <v>35</v>
      </c>
      <c r="B317" s="64">
        <f>+B312-B313+B314-B315-B316</f>
        <v>0</v>
      </c>
      <c r="C317" s="24" t="s">
        <v>1</v>
      </c>
      <c r="D317" s="24"/>
      <c r="E317" s="61" t="s">
        <v>12</v>
      </c>
      <c r="F317" s="63"/>
    </row>
    <row r="318" spans="1:6" x14ac:dyDescent="0.2">
      <c r="A318" s="26" t="s">
        <v>36</v>
      </c>
      <c r="B318" s="43"/>
      <c r="C318" s="24"/>
      <c r="D318" s="24"/>
      <c r="E318" s="26" t="s">
        <v>37</v>
      </c>
      <c r="F318" s="63"/>
    </row>
    <row r="319" spans="1:6" x14ac:dyDescent="0.2">
      <c r="A319" s="65"/>
      <c r="B319" s="59"/>
      <c r="C319" s="24"/>
      <c r="D319" s="24"/>
      <c r="E319" s="26" t="s">
        <v>38</v>
      </c>
      <c r="F319" s="43"/>
    </row>
    <row r="320" spans="1:6" x14ac:dyDescent="0.2">
      <c r="A320" s="66"/>
      <c r="B320" s="59"/>
      <c r="C320" s="24"/>
      <c r="D320" s="24" t="s">
        <v>1</v>
      </c>
      <c r="E320" s="67"/>
      <c r="F320" s="59"/>
    </row>
    <row r="321" spans="1:6" x14ac:dyDescent="0.2">
      <c r="A321" s="66"/>
      <c r="B321" s="59"/>
      <c r="C321" s="24"/>
      <c r="D321" s="24"/>
      <c r="E321" s="67"/>
      <c r="F321" s="63"/>
    </row>
    <row r="322" spans="1:6" x14ac:dyDescent="0.2">
      <c r="A322" s="74" t="s">
        <v>39</v>
      </c>
      <c r="B322" s="43"/>
      <c r="C322" s="24"/>
      <c r="D322" s="24"/>
      <c r="E322" s="67"/>
      <c r="F322" s="63"/>
    </row>
    <row r="323" spans="1:6" x14ac:dyDescent="0.2">
      <c r="A323" s="61" t="s">
        <v>40</v>
      </c>
      <c r="B323" s="59"/>
      <c r="C323" s="24"/>
      <c r="D323" s="24"/>
      <c r="E323" s="67"/>
      <c r="F323" s="63"/>
    </row>
    <row r="324" spans="1:6" ht="26.25" thickBot="1" x14ac:dyDescent="0.25">
      <c r="A324" s="61" t="s">
        <v>41</v>
      </c>
      <c r="B324" s="68"/>
      <c r="C324" s="24"/>
      <c r="D324" s="24"/>
      <c r="E324" s="69" t="s">
        <v>34</v>
      </c>
      <c r="F324" s="70">
        <f>SUM(F315:F318,F320:F323)</f>
        <v>0</v>
      </c>
    </row>
    <row r="325" spans="1:6" ht="27" thickTop="1" thickBot="1" x14ac:dyDescent="0.25">
      <c r="A325" s="51" t="s">
        <v>167</v>
      </c>
      <c r="B325" s="71">
        <f>SUM(B317,B319:B321,B323:B324)</f>
        <v>0</v>
      </c>
      <c r="C325" s="72"/>
      <c r="D325" s="24"/>
      <c r="E325" s="24"/>
      <c r="F325" s="24"/>
    </row>
    <row r="326" spans="1:6" ht="13.5" thickTop="1" x14ac:dyDescent="0.2">
      <c r="A326" s="24"/>
      <c r="B326" s="24"/>
      <c r="C326" s="24"/>
      <c r="D326" s="24"/>
      <c r="E326" s="24"/>
      <c r="F326" s="24"/>
    </row>
    <row r="327" spans="1:6" x14ac:dyDescent="0.2">
      <c r="A327" s="24"/>
      <c r="B327" s="24"/>
      <c r="C327" s="24"/>
      <c r="D327" s="24"/>
      <c r="E327" s="24"/>
      <c r="F327" s="24"/>
    </row>
    <row r="328" spans="1:6" x14ac:dyDescent="0.2">
      <c r="A328" s="24"/>
      <c r="B328" s="24"/>
      <c r="C328" s="24"/>
      <c r="D328" s="24"/>
      <c r="E328" s="24"/>
      <c r="F328" s="24"/>
    </row>
    <row r="329" spans="1:6" x14ac:dyDescent="0.2">
      <c r="A329" s="24"/>
      <c r="B329" s="24"/>
      <c r="C329" s="24"/>
      <c r="D329" s="24"/>
      <c r="E329" s="24"/>
      <c r="F329" s="24"/>
    </row>
    <row r="330" spans="1:6" x14ac:dyDescent="0.2">
      <c r="A330" s="24"/>
      <c r="B330" s="24"/>
      <c r="C330" s="24"/>
      <c r="D330" s="24"/>
      <c r="E330" s="24"/>
      <c r="F330" s="24"/>
    </row>
    <row r="331" spans="1:6" x14ac:dyDescent="0.2">
      <c r="A331" s="24" t="s">
        <v>1</v>
      </c>
      <c r="B331" s="24" t="s">
        <v>25</v>
      </c>
      <c r="C331" s="24" t="s">
        <v>26</v>
      </c>
      <c r="D331" s="24"/>
      <c r="E331" s="24"/>
      <c r="F331" s="24"/>
    </row>
    <row r="332" spans="1:6" ht="13.5" thickBot="1" x14ac:dyDescent="0.25">
      <c r="A332" s="25" t="s">
        <v>27</v>
      </c>
      <c r="B332" s="56" t="s">
        <v>57</v>
      </c>
      <c r="C332" s="73" t="s">
        <v>58</v>
      </c>
      <c r="D332" s="24"/>
      <c r="E332" s="24"/>
      <c r="F332" s="24"/>
    </row>
    <row r="333" spans="1:6" x14ac:dyDescent="0.2">
      <c r="A333" s="24"/>
      <c r="B333" s="24"/>
      <c r="C333" s="24"/>
      <c r="D333" s="24"/>
      <c r="E333" s="74"/>
      <c r="F333" s="32"/>
    </row>
    <row r="334" spans="1:6" x14ac:dyDescent="0.2">
      <c r="A334" s="26" t="s">
        <v>29</v>
      </c>
      <c r="B334" s="58" t="s">
        <v>7</v>
      </c>
      <c r="C334" s="24"/>
      <c r="D334" s="24"/>
      <c r="E334" s="24"/>
      <c r="F334" s="32"/>
    </row>
    <row r="335" spans="1:6" x14ac:dyDescent="0.2">
      <c r="A335" s="24" t="s">
        <v>30</v>
      </c>
      <c r="B335" s="59"/>
      <c r="C335" s="24"/>
      <c r="D335" s="24"/>
      <c r="E335" s="24"/>
      <c r="F335" s="24"/>
    </row>
    <row r="336" spans="1:6" x14ac:dyDescent="0.2">
      <c r="A336" s="24" t="s">
        <v>11</v>
      </c>
      <c r="B336" s="59"/>
      <c r="C336" s="24"/>
      <c r="D336" s="24" t="s">
        <v>1</v>
      </c>
      <c r="E336" s="24"/>
      <c r="F336" s="24"/>
    </row>
    <row r="337" spans="1:6" x14ac:dyDescent="0.2">
      <c r="A337" s="24" t="s">
        <v>31</v>
      </c>
      <c r="B337" s="59"/>
      <c r="C337" s="24"/>
      <c r="D337" s="24"/>
      <c r="E337" s="60" t="s">
        <v>32</v>
      </c>
      <c r="F337" s="24"/>
    </row>
    <row r="338" spans="1:6" x14ac:dyDescent="0.2">
      <c r="A338" s="24" t="s">
        <v>33</v>
      </c>
      <c r="B338" s="59"/>
      <c r="C338" s="24"/>
      <c r="D338" s="24"/>
      <c r="E338" s="61" t="s">
        <v>158</v>
      </c>
      <c r="F338" s="59"/>
    </row>
    <row r="339" spans="1:6" ht="25.5" x14ac:dyDescent="0.2">
      <c r="A339" s="74" t="s">
        <v>34</v>
      </c>
      <c r="B339" s="62">
        <f>+F347</f>
        <v>0</v>
      </c>
      <c r="C339" s="24"/>
      <c r="D339" s="24"/>
      <c r="E339" s="24" t="s">
        <v>10</v>
      </c>
      <c r="F339" s="63"/>
    </row>
    <row r="340" spans="1:6" ht="25.5" x14ac:dyDescent="0.2">
      <c r="A340" s="75" t="s">
        <v>35</v>
      </c>
      <c r="B340" s="64">
        <f>+B335-B336+B337-B338-B339</f>
        <v>0</v>
      </c>
      <c r="C340" s="24" t="s">
        <v>1</v>
      </c>
      <c r="D340" s="24"/>
      <c r="E340" s="61" t="s">
        <v>12</v>
      </c>
      <c r="F340" s="63"/>
    </row>
    <row r="341" spans="1:6" x14ac:dyDescent="0.2">
      <c r="A341" s="26" t="s">
        <v>36</v>
      </c>
      <c r="B341" s="43"/>
      <c r="C341" s="24"/>
      <c r="D341" s="24"/>
      <c r="E341" s="26" t="s">
        <v>37</v>
      </c>
      <c r="F341" s="63"/>
    </row>
    <row r="342" spans="1:6" x14ac:dyDescent="0.2">
      <c r="A342" s="65"/>
      <c r="B342" s="59"/>
      <c r="C342" s="24"/>
      <c r="D342" s="24"/>
      <c r="E342" s="26" t="s">
        <v>38</v>
      </c>
      <c r="F342" s="43"/>
    </row>
    <row r="343" spans="1:6" x14ac:dyDescent="0.2">
      <c r="A343" s="66"/>
      <c r="B343" s="59"/>
      <c r="C343" s="24"/>
      <c r="D343" s="24" t="s">
        <v>1</v>
      </c>
      <c r="E343" s="67"/>
      <c r="F343" s="59"/>
    </row>
    <row r="344" spans="1:6" x14ac:dyDescent="0.2">
      <c r="A344" s="66"/>
      <c r="B344" s="59"/>
      <c r="C344" s="24"/>
      <c r="D344" s="24"/>
      <c r="E344" s="67"/>
      <c r="F344" s="63"/>
    </row>
    <row r="345" spans="1:6" x14ac:dyDescent="0.2">
      <c r="A345" s="74" t="s">
        <v>39</v>
      </c>
      <c r="B345" s="43"/>
      <c r="C345" s="24"/>
      <c r="D345" s="24"/>
      <c r="E345" s="67"/>
      <c r="F345" s="63"/>
    </row>
    <row r="346" spans="1:6" x14ac:dyDescent="0.2">
      <c r="A346" s="61" t="s">
        <v>40</v>
      </c>
      <c r="B346" s="59"/>
      <c r="C346" s="24"/>
      <c r="D346" s="24"/>
      <c r="E346" s="67"/>
      <c r="F346" s="63"/>
    </row>
    <row r="347" spans="1:6" ht="26.25" thickBot="1" x14ac:dyDescent="0.25">
      <c r="A347" s="61" t="s">
        <v>41</v>
      </c>
      <c r="B347" s="68"/>
      <c r="C347" s="24"/>
      <c r="D347" s="24"/>
      <c r="E347" s="69" t="s">
        <v>34</v>
      </c>
      <c r="F347" s="70">
        <f>SUM(F338:F341,F343:F346)</f>
        <v>0</v>
      </c>
    </row>
    <row r="348" spans="1:6" ht="27" thickTop="1" thickBot="1" x14ac:dyDescent="0.25">
      <c r="A348" s="51" t="s">
        <v>167</v>
      </c>
      <c r="B348" s="71">
        <f>SUM(B340,B342:B344,B346:B347)</f>
        <v>0</v>
      </c>
      <c r="C348" s="72"/>
      <c r="D348" s="24"/>
      <c r="E348" s="24"/>
      <c r="F348" s="24"/>
    </row>
    <row r="349" spans="1:6" ht="13.5" thickTop="1" x14ac:dyDescent="0.2">
      <c r="A349" s="24"/>
      <c r="B349" s="24"/>
      <c r="C349" s="24"/>
      <c r="D349" s="24"/>
      <c r="E349" s="24"/>
      <c r="F349" s="24"/>
    </row>
    <row r="350" spans="1:6" x14ac:dyDescent="0.2">
      <c r="A350" s="24"/>
      <c r="B350" s="24"/>
      <c r="C350" s="24"/>
      <c r="D350" s="24"/>
      <c r="E350" s="24"/>
      <c r="F350" s="24"/>
    </row>
    <row r="351" spans="1:6" x14ac:dyDescent="0.2">
      <c r="A351" s="24"/>
      <c r="B351" s="24"/>
      <c r="C351" s="24"/>
      <c r="D351" s="24"/>
      <c r="E351" s="24"/>
      <c r="F351" s="24"/>
    </row>
    <row r="352" spans="1:6" x14ac:dyDescent="0.2">
      <c r="A352" s="24"/>
      <c r="B352" s="24"/>
      <c r="C352" s="24"/>
      <c r="D352" s="24"/>
      <c r="E352" s="24"/>
      <c r="F352" s="24"/>
    </row>
    <row r="353" spans="1:6" x14ac:dyDescent="0.2">
      <c r="A353" s="24"/>
      <c r="B353" s="24"/>
      <c r="C353" s="24"/>
      <c r="D353" s="24"/>
      <c r="E353" s="24"/>
      <c r="F353" s="24"/>
    </row>
    <row r="354" spans="1:6" x14ac:dyDescent="0.2">
      <c r="A354" s="24" t="s">
        <v>1</v>
      </c>
      <c r="B354" s="24" t="s">
        <v>25</v>
      </c>
      <c r="C354" s="24" t="s">
        <v>26</v>
      </c>
      <c r="D354" s="24"/>
      <c r="E354" s="24"/>
      <c r="F354" s="24"/>
    </row>
    <row r="355" spans="1:6" ht="13.5" thickBot="1" x14ac:dyDescent="0.25">
      <c r="A355" s="25" t="s">
        <v>27</v>
      </c>
      <c r="B355" s="56" t="s">
        <v>59</v>
      </c>
      <c r="C355" s="57">
        <v>60</v>
      </c>
      <c r="D355" s="24"/>
      <c r="E355" s="24"/>
      <c r="F355" s="24"/>
    </row>
    <row r="356" spans="1:6" x14ac:dyDescent="0.2">
      <c r="A356" s="24"/>
      <c r="B356" s="24"/>
      <c r="C356" s="24"/>
      <c r="D356" s="24"/>
      <c r="E356" s="74"/>
      <c r="F356" s="32"/>
    </row>
    <row r="357" spans="1:6" x14ac:dyDescent="0.2">
      <c r="A357" s="26" t="s">
        <v>29</v>
      </c>
      <c r="B357" s="58" t="s">
        <v>7</v>
      </c>
      <c r="C357" s="24"/>
      <c r="D357" s="24"/>
      <c r="E357" s="24"/>
      <c r="F357" s="32"/>
    </row>
    <row r="358" spans="1:6" x14ac:dyDescent="0.2">
      <c r="A358" s="24" t="s">
        <v>30</v>
      </c>
      <c r="B358" s="59"/>
      <c r="C358" s="24"/>
      <c r="D358" s="24"/>
      <c r="E358" s="24"/>
      <c r="F358" s="24"/>
    </row>
    <row r="359" spans="1:6" x14ac:dyDescent="0.2">
      <c r="A359" s="24" t="s">
        <v>11</v>
      </c>
      <c r="B359" s="59"/>
      <c r="C359" s="24"/>
      <c r="D359" s="24" t="s">
        <v>1</v>
      </c>
      <c r="E359" s="24"/>
      <c r="F359" s="24"/>
    </row>
    <row r="360" spans="1:6" x14ac:dyDescent="0.2">
      <c r="A360" s="24" t="s">
        <v>31</v>
      </c>
      <c r="B360" s="59"/>
      <c r="C360" s="24"/>
      <c r="D360" s="24"/>
      <c r="E360" s="60" t="s">
        <v>32</v>
      </c>
      <c r="F360" s="24"/>
    </row>
    <row r="361" spans="1:6" x14ac:dyDescent="0.2">
      <c r="A361" s="24" t="s">
        <v>33</v>
      </c>
      <c r="B361" s="59"/>
      <c r="C361" s="24"/>
      <c r="D361" s="24"/>
      <c r="E361" s="61" t="s">
        <v>158</v>
      </c>
      <c r="F361" s="59"/>
    </row>
    <row r="362" spans="1:6" ht="25.5" x14ac:dyDescent="0.2">
      <c r="A362" s="74" t="s">
        <v>34</v>
      </c>
      <c r="B362" s="62">
        <f>+F370</f>
        <v>0</v>
      </c>
      <c r="C362" s="24"/>
      <c r="D362" s="24"/>
      <c r="E362" s="24" t="s">
        <v>10</v>
      </c>
      <c r="F362" s="63"/>
    </row>
    <row r="363" spans="1:6" ht="25.5" x14ac:dyDescent="0.2">
      <c r="A363" s="75" t="s">
        <v>35</v>
      </c>
      <c r="B363" s="64">
        <f>+B358-B359+B360-B361-B362</f>
        <v>0</v>
      </c>
      <c r="C363" s="24" t="s">
        <v>1</v>
      </c>
      <c r="D363" s="24"/>
      <c r="E363" s="61" t="s">
        <v>12</v>
      </c>
      <c r="F363" s="63"/>
    </row>
    <row r="364" spans="1:6" x14ac:dyDescent="0.2">
      <c r="A364" s="26" t="s">
        <v>36</v>
      </c>
      <c r="B364" s="43"/>
      <c r="C364" s="24"/>
      <c r="D364" s="24"/>
      <c r="E364" s="26" t="s">
        <v>37</v>
      </c>
      <c r="F364" s="63"/>
    </row>
    <row r="365" spans="1:6" x14ac:dyDescent="0.2">
      <c r="A365" s="65"/>
      <c r="B365" s="59"/>
      <c r="C365" s="24"/>
      <c r="D365" s="24"/>
      <c r="E365" s="26" t="s">
        <v>38</v>
      </c>
      <c r="F365" s="43"/>
    </row>
    <row r="366" spans="1:6" x14ac:dyDescent="0.2">
      <c r="A366" s="66"/>
      <c r="B366" s="59"/>
      <c r="C366" s="24"/>
      <c r="D366" s="24" t="s">
        <v>1</v>
      </c>
      <c r="E366" s="67"/>
      <c r="F366" s="59"/>
    </row>
    <row r="367" spans="1:6" x14ac:dyDescent="0.2">
      <c r="A367" s="66"/>
      <c r="B367" s="59"/>
      <c r="C367" s="24"/>
      <c r="D367" s="24"/>
      <c r="E367" s="67"/>
      <c r="F367" s="63"/>
    </row>
    <row r="368" spans="1:6" x14ac:dyDescent="0.2">
      <c r="A368" s="74" t="s">
        <v>39</v>
      </c>
      <c r="B368" s="43"/>
      <c r="C368" s="24"/>
      <c r="D368" s="24"/>
      <c r="E368" s="67"/>
      <c r="F368" s="63"/>
    </row>
    <row r="369" spans="1:6" x14ac:dyDescent="0.2">
      <c r="A369" s="61" t="s">
        <v>40</v>
      </c>
      <c r="B369" s="59"/>
      <c r="C369" s="24"/>
      <c r="D369" s="24"/>
      <c r="E369" s="67"/>
      <c r="F369" s="63"/>
    </row>
    <row r="370" spans="1:6" ht="26.25" thickBot="1" x14ac:dyDescent="0.25">
      <c r="A370" s="61" t="s">
        <v>41</v>
      </c>
      <c r="B370" s="68"/>
      <c r="C370" s="24"/>
      <c r="D370" s="24"/>
      <c r="E370" s="69" t="s">
        <v>34</v>
      </c>
      <c r="F370" s="70">
        <f>SUM(F361:F364,F366:F369)</f>
        <v>0</v>
      </c>
    </row>
    <row r="371" spans="1:6" ht="27" thickTop="1" thickBot="1" x14ac:dyDescent="0.25">
      <c r="A371" s="51" t="s">
        <v>167</v>
      </c>
      <c r="B371" s="71">
        <f>SUM(B363,B365:B367,B369:B370)</f>
        <v>0</v>
      </c>
      <c r="C371" s="72"/>
      <c r="D371" s="24"/>
      <c r="E371" s="24"/>
      <c r="F371" s="24"/>
    </row>
    <row r="372" spans="1:6" ht="13.5" thickTop="1" x14ac:dyDescent="0.2">
      <c r="A372" s="24"/>
      <c r="B372" s="24"/>
      <c r="C372" s="24"/>
      <c r="D372" s="24"/>
      <c r="E372" s="24"/>
      <c r="F372" s="24"/>
    </row>
    <row r="373" spans="1:6" x14ac:dyDescent="0.2">
      <c r="A373" s="24"/>
      <c r="B373" s="24"/>
      <c r="C373" s="24"/>
      <c r="D373" s="24"/>
      <c r="E373" s="24"/>
      <c r="F373" s="24"/>
    </row>
    <row r="374" spans="1:6" x14ac:dyDescent="0.2">
      <c r="A374" s="24"/>
      <c r="B374" s="24"/>
      <c r="C374" s="24"/>
      <c r="D374" s="24"/>
      <c r="E374" s="24"/>
      <c r="F374" s="24"/>
    </row>
    <row r="375" spans="1:6" x14ac:dyDescent="0.2">
      <c r="A375" s="24"/>
      <c r="B375" s="24"/>
      <c r="C375" s="24"/>
      <c r="D375" s="24"/>
      <c r="E375" s="24"/>
      <c r="F375" s="24"/>
    </row>
    <row r="376" spans="1:6" x14ac:dyDescent="0.2">
      <c r="A376" s="24"/>
      <c r="B376" s="24"/>
      <c r="C376" s="24"/>
      <c r="D376" s="24"/>
      <c r="E376" s="24"/>
      <c r="F376" s="24"/>
    </row>
    <row r="377" spans="1:6" x14ac:dyDescent="0.2">
      <c r="A377" s="24" t="s">
        <v>1</v>
      </c>
      <c r="B377" s="24" t="s">
        <v>25</v>
      </c>
      <c r="C377" s="24" t="s">
        <v>26</v>
      </c>
      <c r="D377" s="24"/>
      <c r="E377" s="24"/>
      <c r="F377" s="24"/>
    </row>
    <row r="378" spans="1:6" ht="13.5" thickBot="1" x14ac:dyDescent="0.25">
      <c r="A378" s="25" t="s">
        <v>27</v>
      </c>
      <c r="B378" s="56" t="s">
        <v>60</v>
      </c>
      <c r="C378" s="57">
        <v>65</v>
      </c>
      <c r="D378" s="24"/>
      <c r="E378" s="24"/>
      <c r="F378" s="24"/>
    </row>
    <row r="379" spans="1:6" x14ac:dyDescent="0.2">
      <c r="A379" s="24"/>
      <c r="B379" s="24"/>
      <c r="C379" s="24"/>
      <c r="D379" s="24"/>
      <c r="E379" s="74"/>
      <c r="F379" s="32"/>
    </row>
    <row r="380" spans="1:6" x14ac:dyDescent="0.2">
      <c r="A380" s="26" t="s">
        <v>29</v>
      </c>
      <c r="B380" s="58" t="s">
        <v>7</v>
      </c>
      <c r="C380" s="24"/>
      <c r="D380" s="24"/>
      <c r="E380" s="24"/>
      <c r="F380" s="32"/>
    </row>
    <row r="381" spans="1:6" x14ac:dyDescent="0.2">
      <c r="A381" s="24" t="s">
        <v>30</v>
      </c>
      <c r="B381" s="59"/>
      <c r="C381" s="24"/>
      <c r="D381" s="24"/>
      <c r="E381" s="24"/>
      <c r="F381" s="24"/>
    </row>
    <row r="382" spans="1:6" x14ac:dyDescent="0.2">
      <c r="A382" s="24" t="s">
        <v>11</v>
      </c>
      <c r="B382" s="59"/>
      <c r="C382" s="24"/>
      <c r="D382" s="24" t="s">
        <v>1</v>
      </c>
      <c r="E382" s="24"/>
      <c r="F382" s="24"/>
    </row>
    <row r="383" spans="1:6" x14ac:dyDescent="0.2">
      <c r="A383" s="24" t="s">
        <v>31</v>
      </c>
      <c r="B383" s="59"/>
      <c r="C383" s="24"/>
      <c r="D383" s="24"/>
      <c r="E383" s="60" t="s">
        <v>32</v>
      </c>
      <c r="F383" s="24"/>
    </row>
    <row r="384" spans="1:6" x14ac:dyDescent="0.2">
      <c r="A384" s="24" t="s">
        <v>33</v>
      </c>
      <c r="B384" s="59"/>
      <c r="C384" s="24"/>
      <c r="D384" s="24"/>
      <c r="E384" s="61" t="s">
        <v>158</v>
      </c>
      <c r="F384" s="59"/>
    </row>
    <row r="385" spans="1:6" ht="25.5" x14ac:dyDescent="0.2">
      <c r="A385" s="74" t="s">
        <v>34</v>
      </c>
      <c r="B385" s="62">
        <f>+F393</f>
        <v>0</v>
      </c>
      <c r="C385" s="24"/>
      <c r="D385" s="24"/>
      <c r="E385" s="24" t="s">
        <v>10</v>
      </c>
      <c r="F385" s="63"/>
    </row>
    <row r="386" spans="1:6" ht="25.5" x14ac:dyDescent="0.2">
      <c r="A386" s="75" t="s">
        <v>35</v>
      </c>
      <c r="B386" s="64">
        <f>+B381-B382+B383-B384-B385</f>
        <v>0</v>
      </c>
      <c r="C386" s="24" t="s">
        <v>1</v>
      </c>
      <c r="D386" s="24"/>
      <c r="E386" s="61" t="s">
        <v>12</v>
      </c>
      <c r="F386" s="63"/>
    </row>
    <row r="387" spans="1:6" x14ac:dyDescent="0.2">
      <c r="A387" s="26" t="s">
        <v>36</v>
      </c>
      <c r="B387" s="43"/>
      <c r="C387" s="24"/>
      <c r="D387" s="24"/>
      <c r="E387" s="26" t="s">
        <v>37</v>
      </c>
      <c r="F387" s="63"/>
    </row>
    <row r="388" spans="1:6" x14ac:dyDescent="0.2">
      <c r="A388" s="65"/>
      <c r="B388" s="59"/>
      <c r="C388" s="24"/>
      <c r="D388" s="24"/>
      <c r="E388" s="26" t="s">
        <v>38</v>
      </c>
      <c r="F388" s="43"/>
    </row>
    <row r="389" spans="1:6" x14ac:dyDescent="0.2">
      <c r="A389" s="66"/>
      <c r="B389" s="59"/>
      <c r="C389" s="24"/>
      <c r="D389" s="24" t="s">
        <v>1</v>
      </c>
      <c r="E389" s="67"/>
      <c r="F389" s="59"/>
    </row>
    <row r="390" spans="1:6" x14ac:dyDescent="0.2">
      <c r="A390" s="66"/>
      <c r="B390" s="59"/>
      <c r="C390" s="24"/>
      <c r="D390" s="24"/>
      <c r="E390" s="67"/>
      <c r="F390" s="63"/>
    </row>
    <row r="391" spans="1:6" x14ac:dyDescent="0.2">
      <c r="A391" s="74" t="s">
        <v>39</v>
      </c>
      <c r="B391" s="43"/>
      <c r="C391" s="24"/>
      <c r="D391" s="24"/>
      <c r="E391" s="67"/>
      <c r="F391" s="63"/>
    </row>
    <row r="392" spans="1:6" x14ac:dyDescent="0.2">
      <c r="A392" s="61" t="s">
        <v>40</v>
      </c>
      <c r="B392" s="59"/>
      <c r="C392" s="24"/>
      <c r="D392" s="24"/>
      <c r="E392" s="67"/>
      <c r="F392" s="63"/>
    </row>
    <row r="393" spans="1:6" ht="26.25" thickBot="1" x14ac:dyDescent="0.25">
      <c r="A393" s="61" t="s">
        <v>41</v>
      </c>
      <c r="B393" s="68"/>
      <c r="C393" s="24"/>
      <c r="D393" s="24"/>
      <c r="E393" s="69" t="s">
        <v>34</v>
      </c>
      <c r="F393" s="70">
        <f>SUM(F384:F387,F389:F392)</f>
        <v>0</v>
      </c>
    </row>
    <row r="394" spans="1:6" ht="27" thickTop="1" thickBot="1" x14ac:dyDescent="0.25">
      <c r="A394" s="51" t="s">
        <v>167</v>
      </c>
      <c r="B394" s="71">
        <f>SUM(B386,B388:B390,B392:B393)</f>
        <v>0</v>
      </c>
      <c r="C394" s="72"/>
      <c r="D394" s="24"/>
      <c r="E394" s="24"/>
      <c r="F394" s="24"/>
    </row>
    <row r="395" spans="1:6" ht="13.5" thickTop="1" x14ac:dyDescent="0.2">
      <c r="A395" s="24"/>
      <c r="B395" s="24"/>
      <c r="C395" s="24"/>
      <c r="D395" s="24"/>
      <c r="E395" s="24"/>
      <c r="F395" s="24"/>
    </row>
    <row r="396" spans="1:6" x14ac:dyDescent="0.2">
      <c r="A396" s="24"/>
      <c r="B396" s="24"/>
      <c r="C396" s="24"/>
      <c r="D396" s="24"/>
      <c r="E396" s="24"/>
      <c r="F396" s="24"/>
    </row>
    <row r="397" spans="1:6" x14ac:dyDescent="0.2">
      <c r="A397" s="24"/>
      <c r="B397" s="24"/>
      <c r="C397" s="24"/>
      <c r="D397" s="24"/>
      <c r="E397" s="24"/>
      <c r="F397" s="24"/>
    </row>
    <row r="398" spans="1:6" x14ac:dyDescent="0.2">
      <c r="A398" s="24"/>
      <c r="B398" s="24"/>
      <c r="C398" s="24"/>
      <c r="D398" s="24"/>
      <c r="E398" s="24"/>
      <c r="F398" s="24"/>
    </row>
    <row r="399" spans="1:6" x14ac:dyDescent="0.2">
      <c r="A399" s="24"/>
      <c r="B399" s="24"/>
      <c r="C399" s="24"/>
      <c r="D399" s="24"/>
      <c r="E399" s="24"/>
      <c r="F399" s="24"/>
    </row>
    <row r="400" spans="1:6" x14ac:dyDescent="0.2">
      <c r="A400" s="24" t="s">
        <v>1</v>
      </c>
      <c r="B400" s="24" t="s">
        <v>25</v>
      </c>
      <c r="C400" s="24" t="s">
        <v>26</v>
      </c>
      <c r="D400" s="24"/>
      <c r="E400" s="24"/>
      <c r="F400" s="24"/>
    </row>
    <row r="401" spans="1:6" ht="13.5" thickBot="1" x14ac:dyDescent="0.25">
      <c r="A401" s="25" t="s">
        <v>27</v>
      </c>
      <c r="B401" s="56" t="s">
        <v>61</v>
      </c>
      <c r="C401" s="57">
        <v>70</v>
      </c>
      <c r="D401" s="24"/>
      <c r="E401" s="24"/>
      <c r="F401" s="24"/>
    </row>
    <row r="402" spans="1:6" x14ac:dyDescent="0.2">
      <c r="A402" s="24"/>
      <c r="B402" s="24"/>
      <c r="C402" s="24"/>
      <c r="D402" s="24"/>
      <c r="E402" s="74"/>
      <c r="F402" s="32"/>
    </row>
    <row r="403" spans="1:6" x14ac:dyDescent="0.2">
      <c r="A403" s="26" t="s">
        <v>29</v>
      </c>
      <c r="B403" s="58" t="s">
        <v>7</v>
      </c>
      <c r="C403" s="24"/>
      <c r="D403" s="24"/>
      <c r="E403" s="24"/>
      <c r="F403" s="32"/>
    </row>
    <row r="404" spans="1:6" x14ac:dyDescent="0.2">
      <c r="A404" s="24" t="s">
        <v>30</v>
      </c>
      <c r="B404" s="59"/>
      <c r="C404" s="24"/>
      <c r="D404" s="24"/>
      <c r="E404" s="24"/>
      <c r="F404" s="24"/>
    </row>
    <row r="405" spans="1:6" x14ac:dyDescent="0.2">
      <c r="A405" s="24" t="s">
        <v>11</v>
      </c>
      <c r="B405" s="59"/>
      <c r="C405" s="24"/>
      <c r="D405" s="24" t="s">
        <v>1</v>
      </c>
      <c r="E405" s="24"/>
      <c r="F405" s="24"/>
    </row>
    <row r="406" spans="1:6" x14ac:dyDescent="0.2">
      <c r="A406" s="24" t="s">
        <v>31</v>
      </c>
      <c r="B406" s="59"/>
      <c r="C406" s="24"/>
      <c r="D406" s="24"/>
      <c r="E406" s="60" t="s">
        <v>32</v>
      </c>
      <c r="F406" s="24"/>
    </row>
    <row r="407" spans="1:6" x14ac:dyDescent="0.2">
      <c r="A407" s="24" t="s">
        <v>33</v>
      </c>
      <c r="B407" s="59"/>
      <c r="C407" s="24"/>
      <c r="D407" s="24"/>
      <c r="E407" s="61" t="s">
        <v>158</v>
      </c>
      <c r="F407" s="59"/>
    </row>
    <row r="408" spans="1:6" ht="25.5" x14ac:dyDescent="0.2">
      <c r="A408" s="74" t="s">
        <v>34</v>
      </c>
      <c r="B408" s="62">
        <f>+F416</f>
        <v>0</v>
      </c>
      <c r="C408" s="24"/>
      <c r="D408" s="24"/>
      <c r="E408" s="24" t="s">
        <v>10</v>
      </c>
      <c r="F408" s="63"/>
    </row>
    <row r="409" spans="1:6" ht="25.5" x14ac:dyDescent="0.2">
      <c r="A409" s="75" t="s">
        <v>35</v>
      </c>
      <c r="B409" s="64">
        <f>+B404-B405+B406-B407-B408</f>
        <v>0</v>
      </c>
      <c r="C409" s="24" t="s">
        <v>1</v>
      </c>
      <c r="D409" s="24"/>
      <c r="E409" s="61" t="s">
        <v>12</v>
      </c>
      <c r="F409" s="63"/>
    </row>
    <row r="410" spans="1:6" x14ac:dyDescent="0.2">
      <c r="A410" s="26" t="s">
        <v>36</v>
      </c>
      <c r="B410" s="43"/>
      <c r="C410" s="24"/>
      <c r="D410" s="24"/>
      <c r="E410" s="26" t="s">
        <v>37</v>
      </c>
      <c r="F410" s="63"/>
    </row>
    <row r="411" spans="1:6" x14ac:dyDescent="0.2">
      <c r="A411" s="65"/>
      <c r="B411" s="59"/>
      <c r="C411" s="24"/>
      <c r="D411" s="24"/>
      <c r="E411" s="26" t="s">
        <v>38</v>
      </c>
      <c r="F411" s="43"/>
    </row>
    <row r="412" spans="1:6" x14ac:dyDescent="0.2">
      <c r="A412" s="66"/>
      <c r="B412" s="59"/>
      <c r="C412" s="24"/>
      <c r="D412" s="24" t="s">
        <v>1</v>
      </c>
      <c r="E412" s="67"/>
      <c r="F412" s="59"/>
    </row>
    <row r="413" spans="1:6" x14ac:dyDescent="0.2">
      <c r="A413" s="66"/>
      <c r="B413" s="59"/>
      <c r="C413" s="24"/>
      <c r="D413" s="24"/>
      <c r="E413" s="67"/>
      <c r="F413" s="63"/>
    </row>
    <row r="414" spans="1:6" x14ac:dyDescent="0.2">
      <c r="A414" s="74" t="s">
        <v>39</v>
      </c>
      <c r="B414" s="43"/>
      <c r="C414" s="24"/>
      <c r="D414" s="24"/>
      <c r="E414" s="67"/>
      <c r="F414" s="63"/>
    </row>
    <row r="415" spans="1:6" x14ac:dyDescent="0.2">
      <c r="A415" s="61" t="s">
        <v>40</v>
      </c>
      <c r="B415" s="59"/>
      <c r="C415" s="24"/>
      <c r="D415" s="24"/>
      <c r="E415" s="67"/>
      <c r="F415" s="63"/>
    </row>
    <row r="416" spans="1:6" ht="26.25" thickBot="1" x14ac:dyDescent="0.25">
      <c r="A416" s="61" t="s">
        <v>41</v>
      </c>
      <c r="B416" s="68"/>
      <c r="C416" s="24"/>
      <c r="D416" s="24"/>
      <c r="E416" s="69" t="s">
        <v>34</v>
      </c>
      <c r="F416" s="70">
        <f>SUM(F407:F410,F412:F415)</f>
        <v>0</v>
      </c>
    </row>
    <row r="417" spans="1:6" ht="27" thickTop="1" thickBot="1" x14ac:dyDescent="0.25">
      <c r="A417" s="51" t="s">
        <v>167</v>
      </c>
      <c r="B417" s="71">
        <f>SUM(B409,B411:B413,B415:B416)</f>
        <v>0</v>
      </c>
      <c r="C417" s="72"/>
      <c r="D417" s="24"/>
      <c r="E417" s="24"/>
      <c r="F417" s="24"/>
    </row>
    <row r="418" spans="1:6" ht="13.5" thickTop="1" x14ac:dyDescent="0.2">
      <c r="A418" s="24"/>
      <c r="B418" s="24"/>
      <c r="C418" s="24"/>
      <c r="D418" s="24"/>
      <c r="E418" s="24"/>
      <c r="F418" s="24"/>
    </row>
    <row r="419" spans="1:6" x14ac:dyDescent="0.2">
      <c r="A419" s="24"/>
      <c r="B419" s="24"/>
      <c r="C419" s="24"/>
      <c r="D419" s="24"/>
      <c r="E419" s="24"/>
      <c r="F419" s="24"/>
    </row>
    <row r="420" spans="1:6" x14ac:dyDescent="0.2">
      <c r="A420" s="24"/>
      <c r="B420" s="24"/>
      <c r="C420" s="24"/>
      <c r="D420" s="24"/>
      <c r="E420" s="24"/>
      <c r="F420" s="24"/>
    </row>
    <row r="421" spans="1:6" x14ac:dyDescent="0.2">
      <c r="A421" s="24"/>
      <c r="B421" s="24"/>
      <c r="C421" s="24"/>
      <c r="D421" s="24"/>
      <c r="E421" s="24"/>
      <c r="F421" s="24"/>
    </row>
    <row r="422" spans="1:6" x14ac:dyDescent="0.2">
      <c r="A422" s="24"/>
      <c r="B422" s="24"/>
      <c r="C422" s="24"/>
      <c r="D422" s="24"/>
      <c r="E422" s="24"/>
      <c r="F422" s="24"/>
    </row>
    <row r="423" spans="1:6" x14ac:dyDescent="0.2">
      <c r="A423" s="24" t="s">
        <v>1</v>
      </c>
      <c r="B423" s="24" t="s">
        <v>25</v>
      </c>
      <c r="C423" s="24" t="s">
        <v>26</v>
      </c>
      <c r="D423" s="24"/>
      <c r="E423" s="24"/>
      <c r="F423" s="24"/>
    </row>
    <row r="424" spans="1:6" ht="13.5" thickBot="1" x14ac:dyDescent="0.25">
      <c r="A424" s="25" t="s">
        <v>27</v>
      </c>
      <c r="B424" s="56" t="s">
        <v>62</v>
      </c>
      <c r="C424" s="57">
        <v>74</v>
      </c>
      <c r="D424" s="24"/>
      <c r="E424" s="24"/>
      <c r="F424" s="24"/>
    </row>
    <row r="425" spans="1:6" x14ac:dyDescent="0.2">
      <c r="A425" s="24"/>
      <c r="B425" s="24"/>
      <c r="C425" s="24"/>
      <c r="D425" s="24"/>
      <c r="E425" s="74"/>
      <c r="F425" s="32"/>
    </row>
    <row r="426" spans="1:6" x14ac:dyDescent="0.2">
      <c r="A426" s="26" t="s">
        <v>29</v>
      </c>
      <c r="B426" s="58" t="s">
        <v>7</v>
      </c>
      <c r="C426" s="24"/>
      <c r="D426" s="24"/>
      <c r="E426" s="24"/>
      <c r="F426" s="32"/>
    </row>
    <row r="427" spans="1:6" x14ac:dyDescent="0.2">
      <c r="A427" s="24" t="s">
        <v>30</v>
      </c>
      <c r="B427" s="59"/>
      <c r="C427" s="24"/>
      <c r="D427" s="24"/>
      <c r="E427" s="24"/>
      <c r="F427" s="24"/>
    </row>
    <row r="428" spans="1:6" x14ac:dyDescent="0.2">
      <c r="A428" s="24" t="s">
        <v>11</v>
      </c>
      <c r="B428" s="59"/>
      <c r="C428" s="24"/>
      <c r="D428" s="24" t="s">
        <v>1</v>
      </c>
      <c r="E428" s="24"/>
      <c r="F428" s="24"/>
    </row>
    <row r="429" spans="1:6" x14ac:dyDescent="0.2">
      <c r="A429" s="24" t="s">
        <v>31</v>
      </c>
      <c r="B429" s="59"/>
      <c r="C429" s="24"/>
      <c r="D429" s="24"/>
      <c r="E429" s="60" t="s">
        <v>32</v>
      </c>
      <c r="F429" s="24"/>
    </row>
    <row r="430" spans="1:6" x14ac:dyDescent="0.2">
      <c r="A430" s="24" t="s">
        <v>33</v>
      </c>
      <c r="B430" s="59"/>
      <c r="C430" s="24"/>
      <c r="D430" s="24"/>
      <c r="E430" s="61" t="s">
        <v>158</v>
      </c>
      <c r="F430" s="59"/>
    </row>
    <row r="431" spans="1:6" ht="25.5" x14ac:dyDescent="0.2">
      <c r="A431" s="74" t="s">
        <v>34</v>
      </c>
      <c r="B431" s="62">
        <f>+F439</f>
        <v>0</v>
      </c>
      <c r="C431" s="24"/>
      <c r="D431" s="24"/>
      <c r="E431" s="24" t="s">
        <v>10</v>
      </c>
      <c r="F431" s="63"/>
    </row>
    <row r="432" spans="1:6" ht="25.5" x14ac:dyDescent="0.2">
      <c r="A432" s="75" t="s">
        <v>35</v>
      </c>
      <c r="B432" s="64">
        <f>+B427-B428+B429-B430-B431</f>
        <v>0</v>
      </c>
      <c r="C432" s="24" t="s">
        <v>1</v>
      </c>
      <c r="D432" s="24"/>
      <c r="E432" s="61" t="s">
        <v>12</v>
      </c>
      <c r="F432" s="63"/>
    </row>
    <row r="433" spans="1:6" x14ac:dyDescent="0.2">
      <c r="A433" s="26" t="s">
        <v>36</v>
      </c>
      <c r="B433" s="43"/>
      <c r="C433" s="24"/>
      <c r="D433" s="24"/>
      <c r="E433" s="26" t="s">
        <v>37</v>
      </c>
      <c r="F433" s="63"/>
    </row>
    <row r="434" spans="1:6" x14ac:dyDescent="0.2">
      <c r="A434" s="65"/>
      <c r="B434" s="59"/>
      <c r="C434" s="24"/>
      <c r="D434" s="24"/>
      <c r="E434" s="26" t="s">
        <v>38</v>
      </c>
      <c r="F434" s="43"/>
    </row>
    <row r="435" spans="1:6" x14ac:dyDescent="0.2">
      <c r="A435" s="66"/>
      <c r="B435" s="59"/>
      <c r="C435" s="24"/>
      <c r="D435" s="24" t="s">
        <v>1</v>
      </c>
      <c r="E435" s="67"/>
      <c r="F435" s="59"/>
    </row>
    <row r="436" spans="1:6" x14ac:dyDescent="0.2">
      <c r="A436" s="66"/>
      <c r="B436" s="59"/>
      <c r="C436" s="24"/>
      <c r="D436" s="24"/>
      <c r="E436" s="67"/>
      <c r="F436" s="63"/>
    </row>
    <row r="437" spans="1:6" x14ac:dyDescent="0.2">
      <c r="A437" s="74" t="s">
        <v>39</v>
      </c>
      <c r="B437" s="43"/>
      <c r="C437" s="24"/>
      <c r="D437" s="24"/>
      <c r="E437" s="67"/>
      <c r="F437" s="63"/>
    </row>
    <row r="438" spans="1:6" x14ac:dyDescent="0.2">
      <c r="A438" s="61" t="s">
        <v>40</v>
      </c>
      <c r="B438" s="59"/>
      <c r="C438" s="24"/>
      <c r="D438" s="24"/>
      <c r="E438" s="67"/>
      <c r="F438" s="63"/>
    </row>
    <row r="439" spans="1:6" ht="26.25" thickBot="1" x14ac:dyDescent="0.25">
      <c r="A439" s="61" t="s">
        <v>41</v>
      </c>
      <c r="B439" s="68"/>
      <c r="C439" s="24"/>
      <c r="D439" s="24"/>
      <c r="E439" s="69" t="s">
        <v>34</v>
      </c>
      <c r="F439" s="70">
        <f>SUM(F430:F433,F435:F438)</f>
        <v>0</v>
      </c>
    </row>
    <row r="440" spans="1:6" ht="27" thickTop="1" thickBot="1" x14ac:dyDescent="0.25">
      <c r="A440" s="51" t="s">
        <v>167</v>
      </c>
      <c r="B440" s="71">
        <f>SUM(B432,B434:B436,B438:B439)</f>
        <v>0</v>
      </c>
      <c r="C440" s="72"/>
      <c r="D440" s="24"/>
      <c r="E440" s="24"/>
      <c r="F440" s="24"/>
    </row>
    <row r="441" spans="1:6" ht="13.5" thickTop="1" x14ac:dyDescent="0.2">
      <c r="A441" s="24"/>
      <c r="B441" s="24"/>
      <c r="C441" s="24"/>
      <c r="D441" s="24"/>
      <c r="E441" s="24"/>
      <c r="F441" s="24"/>
    </row>
    <row r="442" spans="1:6" x14ac:dyDescent="0.2">
      <c r="A442" s="24"/>
      <c r="B442" s="24"/>
      <c r="C442" s="24"/>
      <c r="D442" s="24"/>
      <c r="E442" s="24"/>
      <c r="F442" s="24"/>
    </row>
    <row r="443" spans="1:6" x14ac:dyDescent="0.2">
      <c r="A443" s="24"/>
      <c r="B443" s="24"/>
      <c r="C443" s="24"/>
      <c r="D443" s="24"/>
      <c r="E443" s="24"/>
      <c r="F443" s="24"/>
    </row>
    <row r="444" spans="1:6" x14ac:dyDescent="0.2">
      <c r="A444" s="24"/>
      <c r="B444" s="24"/>
      <c r="C444" s="24"/>
      <c r="D444" s="24"/>
      <c r="E444" s="24"/>
      <c r="F444" s="24"/>
    </row>
    <row r="445" spans="1:6" x14ac:dyDescent="0.2">
      <c r="A445" s="24"/>
      <c r="B445" s="24"/>
      <c r="C445" s="24"/>
      <c r="D445" s="24"/>
      <c r="E445" s="24"/>
      <c r="F445" s="24"/>
    </row>
    <row r="446" spans="1:6" x14ac:dyDescent="0.2">
      <c r="A446" s="24" t="s">
        <v>1</v>
      </c>
      <c r="B446" s="24" t="s">
        <v>25</v>
      </c>
      <c r="C446" s="24" t="s">
        <v>26</v>
      </c>
      <c r="D446" s="24"/>
      <c r="E446" s="24"/>
      <c r="F446" s="24"/>
    </row>
    <row r="447" spans="1:6" ht="13.5" thickBot="1" x14ac:dyDescent="0.25">
      <c r="A447" s="25" t="s">
        <v>27</v>
      </c>
      <c r="B447" s="56" t="s">
        <v>63</v>
      </c>
      <c r="C447" s="57">
        <v>75</v>
      </c>
      <c r="D447" s="24"/>
      <c r="E447" s="24"/>
      <c r="F447" s="24"/>
    </row>
    <row r="448" spans="1:6" x14ac:dyDescent="0.2">
      <c r="A448" s="24"/>
      <c r="B448" s="24"/>
      <c r="C448" s="24"/>
      <c r="D448" s="24"/>
      <c r="E448" s="74"/>
      <c r="F448" s="32"/>
    </row>
    <row r="449" spans="1:6" x14ac:dyDescent="0.2">
      <c r="A449" s="26" t="s">
        <v>29</v>
      </c>
      <c r="B449" s="58" t="s">
        <v>7</v>
      </c>
      <c r="C449" s="24"/>
      <c r="D449" s="24"/>
      <c r="E449" s="24"/>
      <c r="F449" s="32"/>
    </row>
    <row r="450" spans="1:6" x14ac:dyDescent="0.2">
      <c r="A450" s="24" t="s">
        <v>30</v>
      </c>
      <c r="B450" s="59"/>
      <c r="C450" s="24"/>
      <c r="D450" s="24"/>
      <c r="E450" s="24"/>
      <c r="F450" s="24"/>
    </row>
    <row r="451" spans="1:6" x14ac:dyDescent="0.2">
      <c r="A451" s="24" t="s">
        <v>11</v>
      </c>
      <c r="B451" s="59"/>
      <c r="C451" s="24"/>
      <c r="D451" s="24" t="s">
        <v>1</v>
      </c>
      <c r="E451" s="24"/>
      <c r="F451" s="24"/>
    </row>
    <row r="452" spans="1:6" x14ac:dyDescent="0.2">
      <c r="A452" s="24" t="s">
        <v>31</v>
      </c>
      <c r="B452" s="59"/>
      <c r="C452" s="24"/>
      <c r="D452" s="24"/>
      <c r="E452" s="60" t="s">
        <v>32</v>
      </c>
      <c r="F452" s="24"/>
    </row>
    <row r="453" spans="1:6" x14ac:dyDescent="0.2">
      <c r="A453" s="24" t="s">
        <v>33</v>
      </c>
      <c r="B453" s="59"/>
      <c r="C453" s="24"/>
      <c r="D453" s="24"/>
      <c r="E453" s="61" t="s">
        <v>158</v>
      </c>
      <c r="F453" s="59"/>
    </row>
    <row r="454" spans="1:6" ht="25.5" x14ac:dyDescent="0.2">
      <c r="A454" s="74" t="s">
        <v>34</v>
      </c>
      <c r="B454" s="62">
        <f>+F462</f>
        <v>0</v>
      </c>
      <c r="C454" s="24"/>
      <c r="D454" s="24"/>
      <c r="E454" s="24" t="s">
        <v>10</v>
      </c>
      <c r="F454" s="63"/>
    </row>
    <row r="455" spans="1:6" ht="25.5" x14ac:dyDescent="0.2">
      <c r="A455" s="75" t="s">
        <v>35</v>
      </c>
      <c r="B455" s="64">
        <f>+B450-B451+B452-B453-B454</f>
        <v>0</v>
      </c>
      <c r="C455" s="24" t="s">
        <v>1</v>
      </c>
      <c r="D455" s="24"/>
      <c r="E455" s="61" t="s">
        <v>12</v>
      </c>
      <c r="F455" s="63"/>
    </row>
    <row r="456" spans="1:6" x14ac:dyDescent="0.2">
      <c r="A456" s="26" t="s">
        <v>36</v>
      </c>
      <c r="B456" s="43"/>
      <c r="C456" s="24"/>
      <c r="D456" s="24"/>
      <c r="E456" s="26" t="s">
        <v>37</v>
      </c>
      <c r="F456" s="63"/>
    </row>
    <row r="457" spans="1:6" x14ac:dyDescent="0.2">
      <c r="A457" s="65"/>
      <c r="B457" s="59"/>
      <c r="C457" s="24"/>
      <c r="D457" s="24"/>
      <c r="E457" s="26" t="s">
        <v>38</v>
      </c>
      <c r="F457" s="43"/>
    </row>
    <row r="458" spans="1:6" x14ac:dyDescent="0.2">
      <c r="A458" s="66"/>
      <c r="B458" s="59"/>
      <c r="C458" s="24"/>
      <c r="D458" s="24" t="s">
        <v>1</v>
      </c>
      <c r="E458" s="67"/>
      <c r="F458" s="59"/>
    </row>
    <row r="459" spans="1:6" x14ac:dyDescent="0.2">
      <c r="A459" s="66"/>
      <c r="B459" s="59"/>
      <c r="C459" s="24"/>
      <c r="D459" s="24"/>
      <c r="E459" s="67"/>
      <c r="F459" s="63"/>
    </row>
    <row r="460" spans="1:6" x14ac:dyDescent="0.2">
      <c r="A460" s="74" t="s">
        <v>39</v>
      </c>
      <c r="B460" s="43"/>
      <c r="C460" s="24"/>
      <c r="D460" s="24"/>
      <c r="E460" s="67"/>
      <c r="F460" s="63"/>
    </row>
    <row r="461" spans="1:6" x14ac:dyDescent="0.2">
      <c r="A461" s="61" t="s">
        <v>40</v>
      </c>
      <c r="B461" s="59"/>
      <c r="C461" s="24"/>
      <c r="D461" s="24"/>
      <c r="E461" s="67"/>
      <c r="F461" s="63"/>
    </row>
    <row r="462" spans="1:6" ht="26.25" thickBot="1" x14ac:dyDescent="0.25">
      <c r="A462" s="61" t="s">
        <v>41</v>
      </c>
      <c r="B462" s="68"/>
      <c r="C462" s="24"/>
      <c r="D462" s="24"/>
      <c r="E462" s="69" t="s">
        <v>34</v>
      </c>
      <c r="F462" s="70">
        <f>SUM(F453:F456,F458:F461)</f>
        <v>0</v>
      </c>
    </row>
    <row r="463" spans="1:6" ht="27" thickTop="1" thickBot="1" x14ac:dyDescent="0.25">
      <c r="A463" s="51" t="s">
        <v>167</v>
      </c>
      <c r="B463" s="71">
        <f>SUM(B455,B457:B459,B461:B462)</f>
        <v>0</v>
      </c>
      <c r="C463" s="72"/>
      <c r="D463" s="24"/>
      <c r="E463" s="24"/>
      <c r="F463" s="24"/>
    </row>
    <row r="464" spans="1:6" ht="13.5" thickTop="1" x14ac:dyDescent="0.2">
      <c r="A464" s="24"/>
      <c r="B464" s="24"/>
      <c r="C464" s="24"/>
      <c r="D464" s="24"/>
      <c r="E464" s="24"/>
      <c r="F464" s="24"/>
    </row>
    <row r="465" spans="1:6" x14ac:dyDescent="0.2">
      <c r="A465" s="24"/>
      <c r="B465" s="24"/>
      <c r="C465" s="24"/>
      <c r="D465" s="24"/>
      <c r="E465" s="24"/>
      <c r="F465" s="24"/>
    </row>
    <row r="466" spans="1:6" x14ac:dyDescent="0.2">
      <c r="A466" s="24"/>
      <c r="B466" s="24"/>
      <c r="C466" s="24"/>
      <c r="D466" s="24"/>
      <c r="E466" s="24"/>
      <c r="F466" s="24"/>
    </row>
    <row r="467" spans="1:6" x14ac:dyDescent="0.2">
      <c r="A467" s="24"/>
      <c r="B467" s="24"/>
      <c r="C467" s="24"/>
      <c r="D467" s="24"/>
      <c r="E467" s="24"/>
      <c r="F467" s="24"/>
    </row>
    <row r="468" spans="1:6" x14ac:dyDescent="0.2">
      <c r="A468" s="24"/>
      <c r="B468" s="24"/>
      <c r="C468" s="24"/>
      <c r="D468" s="24"/>
      <c r="E468" s="24"/>
      <c r="F468" s="24"/>
    </row>
    <row r="469" spans="1:6" x14ac:dyDescent="0.2">
      <c r="A469" s="24" t="s">
        <v>1</v>
      </c>
      <c r="B469" s="24" t="s">
        <v>25</v>
      </c>
      <c r="C469" s="24" t="s">
        <v>26</v>
      </c>
      <c r="D469" s="24"/>
      <c r="E469" s="24"/>
      <c r="F469" s="24"/>
    </row>
    <row r="470" spans="1:6" ht="13.5" thickBot="1" x14ac:dyDescent="0.25">
      <c r="A470" s="25" t="s">
        <v>27</v>
      </c>
      <c r="B470" s="56" t="s">
        <v>64</v>
      </c>
      <c r="C470" s="57">
        <v>77</v>
      </c>
      <c r="D470" s="24"/>
      <c r="E470" s="24"/>
      <c r="F470" s="24"/>
    </row>
    <row r="471" spans="1:6" x14ac:dyDescent="0.2">
      <c r="A471" s="24"/>
      <c r="B471" s="24"/>
      <c r="C471" s="24"/>
      <c r="D471" s="24"/>
      <c r="E471" s="74"/>
      <c r="F471" s="32"/>
    </row>
    <row r="472" spans="1:6" x14ac:dyDescent="0.2">
      <c r="A472" s="26" t="s">
        <v>29</v>
      </c>
      <c r="B472" s="58" t="s">
        <v>7</v>
      </c>
      <c r="C472" s="24"/>
      <c r="D472" s="24"/>
      <c r="E472" s="24"/>
      <c r="F472" s="32"/>
    </row>
    <row r="473" spans="1:6" x14ac:dyDescent="0.2">
      <c r="A473" s="24" t="s">
        <v>30</v>
      </c>
      <c r="B473" s="59"/>
      <c r="C473" s="24"/>
      <c r="D473" s="24"/>
      <c r="E473" s="24"/>
      <c r="F473" s="24"/>
    </row>
    <row r="474" spans="1:6" x14ac:dyDescent="0.2">
      <c r="A474" s="24" t="s">
        <v>11</v>
      </c>
      <c r="B474" s="59"/>
      <c r="C474" s="24"/>
      <c r="D474" s="24" t="s">
        <v>1</v>
      </c>
      <c r="E474" s="24"/>
      <c r="F474" s="24"/>
    </row>
    <row r="475" spans="1:6" x14ac:dyDescent="0.2">
      <c r="A475" s="24" t="s">
        <v>31</v>
      </c>
      <c r="B475" s="59"/>
      <c r="C475" s="24"/>
      <c r="D475" s="24"/>
      <c r="E475" s="60" t="s">
        <v>32</v>
      </c>
      <c r="F475" s="24"/>
    </row>
    <row r="476" spans="1:6" x14ac:dyDescent="0.2">
      <c r="A476" s="24" t="s">
        <v>33</v>
      </c>
      <c r="B476" s="59"/>
      <c r="C476" s="24"/>
      <c r="D476" s="24"/>
      <c r="E476" s="61" t="s">
        <v>158</v>
      </c>
      <c r="F476" s="59"/>
    </row>
    <row r="477" spans="1:6" ht="25.5" x14ac:dyDescent="0.2">
      <c r="A477" s="74" t="s">
        <v>34</v>
      </c>
      <c r="B477" s="62">
        <f>+F485</f>
        <v>0</v>
      </c>
      <c r="C477" s="24"/>
      <c r="D477" s="24"/>
      <c r="E477" s="24" t="s">
        <v>10</v>
      </c>
      <c r="F477" s="63"/>
    </row>
    <row r="478" spans="1:6" ht="25.5" x14ac:dyDescent="0.2">
      <c r="A478" s="75" t="s">
        <v>35</v>
      </c>
      <c r="B478" s="64">
        <f>+B473-B474+B475-B476-B477</f>
        <v>0</v>
      </c>
      <c r="C478" s="24" t="s">
        <v>1</v>
      </c>
      <c r="D478" s="24"/>
      <c r="E478" s="61" t="s">
        <v>12</v>
      </c>
      <c r="F478" s="63"/>
    </row>
    <row r="479" spans="1:6" x14ac:dyDescent="0.2">
      <c r="A479" s="26" t="s">
        <v>36</v>
      </c>
      <c r="B479" s="43"/>
      <c r="C479" s="24"/>
      <c r="D479" s="24"/>
      <c r="E479" s="26" t="s">
        <v>37</v>
      </c>
      <c r="F479" s="63"/>
    </row>
    <row r="480" spans="1:6" x14ac:dyDescent="0.2">
      <c r="A480" s="65"/>
      <c r="B480" s="59"/>
      <c r="C480" s="24"/>
      <c r="D480" s="24"/>
      <c r="E480" s="26" t="s">
        <v>38</v>
      </c>
      <c r="F480" s="43"/>
    </row>
    <row r="481" spans="1:6" x14ac:dyDescent="0.2">
      <c r="A481" s="66"/>
      <c r="B481" s="59"/>
      <c r="C481" s="24"/>
      <c r="D481" s="24" t="s">
        <v>1</v>
      </c>
      <c r="E481" s="67"/>
      <c r="F481" s="59"/>
    </row>
    <row r="482" spans="1:6" x14ac:dyDescent="0.2">
      <c r="A482" s="66"/>
      <c r="B482" s="59"/>
      <c r="C482" s="24"/>
      <c r="D482" s="24"/>
      <c r="E482" s="67"/>
      <c r="F482" s="63"/>
    </row>
    <row r="483" spans="1:6" x14ac:dyDescent="0.2">
      <c r="A483" s="74" t="s">
        <v>39</v>
      </c>
      <c r="B483" s="43"/>
      <c r="C483" s="24"/>
      <c r="D483" s="24"/>
      <c r="E483" s="67"/>
      <c r="F483" s="63"/>
    </row>
    <row r="484" spans="1:6" x14ac:dyDescent="0.2">
      <c r="A484" s="61" t="s">
        <v>40</v>
      </c>
      <c r="B484" s="59"/>
      <c r="C484" s="24"/>
      <c r="D484" s="24"/>
      <c r="E484" s="67"/>
      <c r="F484" s="63"/>
    </row>
    <row r="485" spans="1:6" ht="26.25" thickBot="1" x14ac:dyDescent="0.25">
      <c r="A485" s="61" t="s">
        <v>41</v>
      </c>
      <c r="B485" s="68"/>
      <c r="C485" s="24"/>
      <c r="D485" s="24"/>
      <c r="E485" s="69" t="s">
        <v>34</v>
      </c>
      <c r="F485" s="70">
        <f>SUM(F476:F479,F481:F484)</f>
        <v>0</v>
      </c>
    </row>
    <row r="486" spans="1:6" ht="27" thickTop="1" thickBot="1" x14ac:dyDescent="0.25">
      <c r="A486" s="51" t="s">
        <v>167</v>
      </c>
      <c r="B486" s="71">
        <f>SUM(B478,B480:B482,B484:B485)</f>
        <v>0</v>
      </c>
      <c r="C486" s="72"/>
      <c r="D486" s="24"/>
      <c r="E486" s="24"/>
      <c r="F486" s="24"/>
    </row>
    <row r="487" spans="1:6" ht="13.5" thickTop="1" x14ac:dyDescent="0.2">
      <c r="A487" s="24"/>
      <c r="B487" s="24"/>
      <c r="C487" s="24"/>
      <c r="D487" s="24"/>
      <c r="E487" s="24"/>
      <c r="F487" s="24"/>
    </row>
    <row r="488" spans="1:6" x14ac:dyDescent="0.2">
      <c r="A488" s="24"/>
      <c r="B488" s="24"/>
      <c r="C488" s="24"/>
      <c r="D488" s="24"/>
      <c r="E488" s="24"/>
      <c r="F488" s="24"/>
    </row>
    <row r="489" spans="1:6" x14ac:dyDescent="0.2">
      <c r="A489" s="24"/>
      <c r="B489" s="24"/>
      <c r="C489" s="24"/>
      <c r="D489" s="24"/>
      <c r="E489" s="24"/>
      <c r="F489" s="24"/>
    </row>
    <row r="490" spans="1:6" x14ac:dyDescent="0.2">
      <c r="A490" s="24"/>
      <c r="B490" s="24"/>
      <c r="C490" s="24"/>
      <c r="D490" s="24"/>
      <c r="E490" s="24"/>
      <c r="F490" s="24"/>
    </row>
    <row r="491" spans="1:6" x14ac:dyDescent="0.2">
      <c r="A491" s="24"/>
      <c r="B491" s="24"/>
      <c r="C491" s="24"/>
      <c r="D491" s="24"/>
      <c r="E491" s="24"/>
      <c r="F491" s="24"/>
    </row>
    <row r="492" spans="1:6" x14ac:dyDescent="0.2">
      <c r="A492" s="24" t="s">
        <v>1</v>
      </c>
      <c r="B492" s="24" t="s">
        <v>25</v>
      </c>
      <c r="C492" s="24" t="s">
        <v>26</v>
      </c>
      <c r="D492" s="24"/>
      <c r="E492" s="24"/>
      <c r="F492" s="24"/>
    </row>
    <row r="493" spans="1:6" ht="13.5" thickBot="1" x14ac:dyDescent="0.25">
      <c r="A493" s="25" t="s">
        <v>27</v>
      </c>
      <c r="B493" s="56" t="s">
        <v>65</v>
      </c>
      <c r="C493" s="57">
        <v>78</v>
      </c>
      <c r="D493" s="24"/>
      <c r="E493" s="24"/>
      <c r="F493" s="24"/>
    </row>
    <row r="494" spans="1:6" x14ac:dyDescent="0.2">
      <c r="A494" s="24"/>
      <c r="B494" s="24"/>
      <c r="C494" s="24"/>
      <c r="D494" s="24"/>
      <c r="E494" s="74"/>
      <c r="F494" s="32"/>
    </row>
    <row r="495" spans="1:6" x14ac:dyDescent="0.2">
      <c r="A495" s="26" t="s">
        <v>29</v>
      </c>
      <c r="B495" s="58" t="s">
        <v>7</v>
      </c>
      <c r="C495" s="24"/>
      <c r="D495" s="24"/>
      <c r="E495" s="24"/>
      <c r="F495" s="32"/>
    </row>
    <row r="496" spans="1:6" x14ac:dyDescent="0.2">
      <c r="A496" s="24" t="s">
        <v>30</v>
      </c>
      <c r="B496" s="59"/>
      <c r="C496" s="24"/>
      <c r="D496" s="24"/>
      <c r="E496" s="24"/>
      <c r="F496" s="24"/>
    </row>
    <row r="497" spans="1:6" x14ac:dyDescent="0.2">
      <c r="A497" s="24" t="s">
        <v>11</v>
      </c>
      <c r="B497" s="59"/>
      <c r="C497" s="24"/>
      <c r="D497" s="24" t="s">
        <v>1</v>
      </c>
      <c r="E497" s="24"/>
      <c r="F497" s="24"/>
    </row>
    <row r="498" spans="1:6" x14ac:dyDescent="0.2">
      <c r="A498" s="24" t="s">
        <v>31</v>
      </c>
      <c r="B498" s="59"/>
      <c r="C498" s="24"/>
      <c r="D498" s="24"/>
      <c r="E498" s="60" t="s">
        <v>32</v>
      </c>
      <c r="F498" s="24"/>
    </row>
    <row r="499" spans="1:6" x14ac:dyDescent="0.2">
      <c r="A499" s="24" t="s">
        <v>33</v>
      </c>
      <c r="B499" s="59"/>
      <c r="C499" s="24"/>
      <c r="D499" s="24"/>
      <c r="E499" s="61" t="s">
        <v>158</v>
      </c>
      <c r="F499" s="59"/>
    </row>
    <row r="500" spans="1:6" ht="25.5" x14ac:dyDescent="0.2">
      <c r="A500" s="74" t="s">
        <v>34</v>
      </c>
      <c r="B500" s="62">
        <f>+F508</f>
        <v>0</v>
      </c>
      <c r="C500" s="24"/>
      <c r="D500" s="24"/>
      <c r="E500" s="24" t="s">
        <v>10</v>
      </c>
      <c r="F500" s="63"/>
    </row>
    <row r="501" spans="1:6" ht="25.5" x14ac:dyDescent="0.2">
      <c r="A501" s="75" t="s">
        <v>35</v>
      </c>
      <c r="B501" s="64">
        <f>+B496-B497+B498-B499-B500</f>
        <v>0</v>
      </c>
      <c r="C501" s="24" t="s">
        <v>1</v>
      </c>
      <c r="D501" s="24"/>
      <c r="E501" s="61" t="s">
        <v>12</v>
      </c>
      <c r="F501" s="63"/>
    </row>
    <row r="502" spans="1:6" x14ac:dyDescent="0.2">
      <c r="A502" s="26" t="s">
        <v>36</v>
      </c>
      <c r="B502" s="43"/>
      <c r="C502" s="24"/>
      <c r="D502" s="24"/>
      <c r="E502" s="26" t="s">
        <v>37</v>
      </c>
      <c r="F502" s="63"/>
    </row>
    <row r="503" spans="1:6" x14ac:dyDescent="0.2">
      <c r="A503" s="65"/>
      <c r="B503" s="59"/>
      <c r="C503" s="24"/>
      <c r="D503" s="24"/>
      <c r="E503" s="26" t="s">
        <v>38</v>
      </c>
      <c r="F503" s="43"/>
    </row>
    <row r="504" spans="1:6" x14ac:dyDescent="0.2">
      <c r="A504" s="66"/>
      <c r="B504" s="59"/>
      <c r="C504" s="24"/>
      <c r="D504" s="24" t="s">
        <v>1</v>
      </c>
      <c r="E504" s="67"/>
      <c r="F504" s="59"/>
    </row>
    <row r="505" spans="1:6" x14ac:dyDescent="0.2">
      <c r="A505" s="66"/>
      <c r="B505" s="59"/>
      <c r="C505" s="24"/>
      <c r="D505" s="24"/>
      <c r="E505" s="67"/>
      <c r="F505" s="63"/>
    </row>
    <row r="506" spans="1:6" x14ac:dyDescent="0.2">
      <c r="A506" s="74" t="s">
        <v>39</v>
      </c>
      <c r="B506" s="43"/>
      <c r="C506" s="24"/>
      <c r="D506" s="24"/>
      <c r="E506" s="67"/>
      <c r="F506" s="63"/>
    </row>
    <row r="507" spans="1:6" x14ac:dyDescent="0.2">
      <c r="A507" s="61" t="s">
        <v>40</v>
      </c>
      <c r="B507" s="59"/>
      <c r="C507" s="24"/>
      <c r="D507" s="24"/>
      <c r="E507" s="67"/>
      <c r="F507" s="63"/>
    </row>
    <row r="508" spans="1:6" ht="26.25" thickBot="1" x14ac:dyDescent="0.25">
      <c r="A508" s="61" t="s">
        <v>41</v>
      </c>
      <c r="B508" s="68"/>
      <c r="C508" s="24"/>
      <c r="D508" s="24"/>
      <c r="E508" s="69" t="s">
        <v>34</v>
      </c>
      <c r="F508" s="70">
        <f>SUM(F499:F502,F504:F507)</f>
        <v>0</v>
      </c>
    </row>
    <row r="509" spans="1:6" ht="27" thickTop="1" thickBot="1" x14ac:dyDescent="0.25">
      <c r="A509" s="51" t="s">
        <v>167</v>
      </c>
      <c r="B509" s="71">
        <f>SUM(B501,B503:B505,B507:B508)</f>
        <v>0</v>
      </c>
      <c r="C509" s="72"/>
      <c r="D509" s="24"/>
      <c r="E509" s="24"/>
      <c r="F509" s="24"/>
    </row>
    <row r="510" spans="1:6" ht="13.5" thickTop="1" x14ac:dyDescent="0.2">
      <c r="A510" s="24"/>
      <c r="B510" s="24"/>
      <c r="C510" s="24"/>
      <c r="D510" s="24"/>
      <c r="E510" s="24"/>
      <c r="F510" s="24"/>
    </row>
    <row r="511" spans="1:6" x14ac:dyDescent="0.2">
      <c r="A511" s="24"/>
      <c r="B511" s="24"/>
      <c r="C511" s="24"/>
      <c r="D511" s="24"/>
      <c r="E511" s="24"/>
      <c r="F511" s="24"/>
    </row>
    <row r="512" spans="1:6" x14ac:dyDescent="0.2">
      <c r="A512" s="24"/>
      <c r="B512" s="24"/>
      <c r="C512" s="24"/>
      <c r="D512" s="24"/>
      <c r="E512" s="24"/>
      <c r="F512" s="24"/>
    </row>
    <row r="513" spans="1:6" x14ac:dyDescent="0.2">
      <c r="A513" s="24"/>
      <c r="B513" s="24"/>
      <c r="C513" s="24"/>
      <c r="D513" s="24"/>
      <c r="E513" s="24"/>
      <c r="F513" s="24"/>
    </row>
    <row r="514" spans="1:6" x14ac:dyDescent="0.2">
      <c r="A514" s="24"/>
      <c r="B514" s="24"/>
      <c r="C514" s="24"/>
      <c r="D514" s="24"/>
      <c r="E514" s="24"/>
      <c r="F514" s="24"/>
    </row>
    <row r="515" spans="1:6" x14ac:dyDescent="0.2">
      <c r="A515" s="24" t="s">
        <v>1</v>
      </c>
      <c r="B515" s="24" t="s">
        <v>25</v>
      </c>
      <c r="C515" s="24" t="s">
        <v>26</v>
      </c>
      <c r="D515" s="24"/>
      <c r="E515" s="24"/>
      <c r="F515" s="24"/>
    </row>
    <row r="516" spans="1:6" ht="13.5" thickBot="1" x14ac:dyDescent="0.25">
      <c r="A516" s="25" t="s">
        <v>27</v>
      </c>
      <c r="B516" s="56" t="s">
        <v>66</v>
      </c>
      <c r="C516" s="57">
        <v>80</v>
      </c>
      <c r="D516" s="24"/>
      <c r="E516" s="24"/>
      <c r="F516" s="24"/>
    </row>
    <row r="517" spans="1:6" x14ac:dyDescent="0.2">
      <c r="A517" s="24"/>
      <c r="B517" s="24"/>
      <c r="C517" s="24"/>
      <c r="D517" s="24"/>
      <c r="E517" s="74"/>
      <c r="F517" s="32"/>
    </row>
    <row r="518" spans="1:6" x14ac:dyDescent="0.2">
      <c r="A518" s="26" t="s">
        <v>29</v>
      </c>
      <c r="B518" s="58" t="s">
        <v>7</v>
      </c>
      <c r="C518" s="24"/>
      <c r="D518" s="24"/>
      <c r="E518" s="24"/>
      <c r="F518" s="32"/>
    </row>
    <row r="519" spans="1:6" x14ac:dyDescent="0.2">
      <c r="A519" s="24" t="s">
        <v>30</v>
      </c>
      <c r="B519" s="59"/>
      <c r="C519" s="24"/>
      <c r="D519" s="24"/>
      <c r="E519" s="24"/>
      <c r="F519" s="24"/>
    </row>
    <row r="520" spans="1:6" x14ac:dyDescent="0.2">
      <c r="A520" s="24" t="s">
        <v>11</v>
      </c>
      <c r="B520" s="59"/>
      <c r="C520" s="24"/>
      <c r="D520" s="24" t="s">
        <v>1</v>
      </c>
      <c r="E520" s="24"/>
      <c r="F520" s="24"/>
    </row>
    <row r="521" spans="1:6" x14ac:dyDescent="0.2">
      <c r="A521" s="24" t="s">
        <v>31</v>
      </c>
      <c r="B521" s="59"/>
      <c r="C521" s="24"/>
      <c r="D521" s="24"/>
      <c r="E521" s="60" t="s">
        <v>32</v>
      </c>
      <c r="F521" s="24"/>
    </row>
    <row r="522" spans="1:6" x14ac:dyDescent="0.2">
      <c r="A522" s="24" t="s">
        <v>33</v>
      </c>
      <c r="B522" s="59"/>
      <c r="C522" s="24"/>
      <c r="D522" s="24"/>
      <c r="E522" s="61" t="s">
        <v>158</v>
      </c>
      <c r="F522" s="59"/>
    </row>
    <row r="523" spans="1:6" ht="25.5" x14ac:dyDescent="0.2">
      <c r="A523" s="74" t="s">
        <v>34</v>
      </c>
      <c r="B523" s="62">
        <f>+F531</f>
        <v>0</v>
      </c>
      <c r="C523" s="24"/>
      <c r="D523" s="24"/>
      <c r="E523" s="24" t="s">
        <v>10</v>
      </c>
      <c r="F523" s="63"/>
    </row>
    <row r="524" spans="1:6" ht="25.5" x14ac:dyDescent="0.2">
      <c r="A524" s="75" t="s">
        <v>35</v>
      </c>
      <c r="B524" s="64">
        <f>+B519-B520+B521-B522-B523</f>
        <v>0</v>
      </c>
      <c r="C524" s="24" t="s">
        <v>1</v>
      </c>
      <c r="D524" s="24"/>
      <c r="E524" s="61" t="s">
        <v>12</v>
      </c>
      <c r="F524" s="63"/>
    </row>
    <row r="525" spans="1:6" x14ac:dyDescent="0.2">
      <c r="A525" s="26" t="s">
        <v>36</v>
      </c>
      <c r="B525" s="43"/>
      <c r="C525" s="24"/>
      <c r="D525" s="24"/>
      <c r="E525" s="26" t="s">
        <v>37</v>
      </c>
      <c r="F525" s="63"/>
    </row>
    <row r="526" spans="1:6" x14ac:dyDescent="0.2">
      <c r="A526" s="65"/>
      <c r="B526" s="59"/>
      <c r="C526" s="24"/>
      <c r="D526" s="24"/>
      <c r="E526" s="26" t="s">
        <v>38</v>
      </c>
      <c r="F526" s="43"/>
    </row>
    <row r="527" spans="1:6" x14ac:dyDescent="0.2">
      <c r="A527" s="66"/>
      <c r="B527" s="59"/>
      <c r="C527" s="24"/>
      <c r="D527" s="24" t="s">
        <v>1</v>
      </c>
      <c r="E527" s="67"/>
      <c r="F527" s="59"/>
    </row>
    <row r="528" spans="1:6" x14ac:dyDescent="0.2">
      <c r="A528" s="66"/>
      <c r="B528" s="59"/>
      <c r="C528" s="24"/>
      <c r="D528" s="24"/>
      <c r="E528" s="67"/>
      <c r="F528" s="63"/>
    </row>
    <row r="529" spans="1:6" x14ac:dyDescent="0.2">
      <c r="A529" s="74" t="s">
        <v>39</v>
      </c>
      <c r="B529" s="43"/>
      <c r="C529" s="24"/>
      <c r="D529" s="24"/>
      <c r="E529" s="67"/>
      <c r="F529" s="63"/>
    </row>
    <row r="530" spans="1:6" x14ac:dyDescent="0.2">
      <c r="A530" s="61" t="s">
        <v>40</v>
      </c>
      <c r="B530" s="59"/>
      <c r="C530" s="24"/>
      <c r="D530" s="24"/>
      <c r="E530" s="67"/>
      <c r="F530" s="63"/>
    </row>
    <row r="531" spans="1:6" ht="26.25" thickBot="1" x14ac:dyDescent="0.25">
      <c r="A531" s="61" t="s">
        <v>41</v>
      </c>
      <c r="B531" s="68"/>
      <c r="C531" s="24"/>
      <c r="D531" s="24"/>
      <c r="E531" s="69" t="s">
        <v>34</v>
      </c>
      <c r="F531" s="70">
        <f>SUM(F522:F525,F527:F530)</f>
        <v>0</v>
      </c>
    </row>
    <row r="532" spans="1:6" ht="27" thickTop="1" thickBot="1" x14ac:dyDescent="0.25">
      <c r="A532" s="51" t="s">
        <v>167</v>
      </c>
      <c r="B532" s="71">
        <f>SUM(B524,B526:B528,B530:B531)</f>
        <v>0</v>
      </c>
      <c r="C532" s="72"/>
      <c r="D532" s="24"/>
      <c r="E532" s="24"/>
      <c r="F532" s="24"/>
    </row>
    <row r="533" spans="1:6" ht="13.5" thickTop="1" x14ac:dyDescent="0.2">
      <c r="A533" s="24"/>
      <c r="B533" s="24"/>
      <c r="C533" s="24"/>
      <c r="D533" s="24"/>
      <c r="E533" s="24"/>
      <c r="F533" s="24"/>
    </row>
    <row r="534" spans="1:6" x14ac:dyDescent="0.2">
      <c r="A534" s="24"/>
      <c r="B534" s="24"/>
      <c r="C534" s="24"/>
      <c r="D534" s="24"/>
      <c r="E534" s="24"/>
      <c r="F534" s="24"/>
    </row>
    <row r="535" spans="1:6" x14ac:dyDescent="0.2">
      <c r="A535" s="24"/>
      <c r="B535" s="24"/>
      <c r="C535" s="24"/>
      <c r="D535" s="24"/>
      <c r="E535" s="24"/>
      <c r="F535" s="24"/>
    </row>
    <row r="536" spans="1:6" x14ac:dyDescent="0.2">
      <c r="A536" s="24"/>
      <c r="B536" s="24"/>
      <c r="C536" s="24"/>
      <c r="D536" s="24"/>
      <c r="E536" s="24"/>
      <c r="F536" s="24"/>
    </row>
    <row r="537" spans="1:6" x14ac:dyDescent="0.2">
      <c r="A537" s="24"/>
      <c r="B537" s="24"/>
      <c r="C537" s="24"/>
      <c r="D537" s="24"/>
      <c r="E537" s="24"/>
      <c r="F537" s="24"/>
    </row>
    <row r="538" spans="1:6" x14ac:dyDescent="0.2">
      <c r="A538" s="24" t="s">
        <v>1</v>
      </c>
      <c r="B538" s="24" t="s">
        <v>25</v>
      </c>
      <c r="C538" s="24" t="s">
        <v>26</v>
      </c>
      <c r="D538" s="24"/>
      <c r="E538" s="24"/>
      <c r="F538" s="24"/>
    </row>
    <row r="539" spans="1:6" ht="13.5" thickBot="1" x14ac:dyDescent="0.25">
      <c r="A539" s="25" t="s">
        <v>27</v>
      </c>
      <c r="B539" s="56" t="s">
        <v>67</v>
      </c>
      <c r="C539" s="57">
        <v>96</v>
      </c>
      <c r="D539" s="24"/>
      <c r="E539" s="24"/>
      <c r="F539" s="24"/>
    </row>
    <row r="540" spans="1:6" x14ac:dyDescent="0.2">
      <c r="A540" s="24"/>
      <c r="B540" s="24"/>
      <c r="C540" s="24"/>
      <c r="D540" s="24"/>
      <c r="E540" s="74"/>
      <c r="F540" s="32"/>
    </row>
    <row r="541" spans="1:6" x14ac:dyDescent="0.2">
      <c r="A541" s="26" t="s">
        <v>29</v>
      </c>
      <c r="B541" s="58" t="s">
        <v>7</v>
      </c>
      <c r="C541" s="24"/>
      <c r="D541" s="24"/>
      <c r="E541" s="24"/>
      <c r="F541" s="32"/>
    </row>
    <row r="542" spans="1:6" x14ac:dyDescent="0.2">
      <c r="A542" s="24" t="s">
        <v>30</v>
      </c>
      <c r="B542" s="59"/>
      <c r="C542" s="24"/>
      <c r="D542" s="24"/>
      <c r="E542" s="24"/>
      <c r="F542" s="24"/>
    </row>
    <row r="543" spans="1:6" x14ac:dyDescent="0.2">
      <c r="A543" s="24" t="s">
        <v>11</v>
      </c>
      <c r="B543" s="59"/>
      <c r="C543" s="24"/>
      <c r="D543" s="24" t="s">
        <v>1</v>
      </c>
      <c r="E543" s="24"/>
      <c r="F543" s="24"/>
    </row>
    <row r="544" spans="1:6" x14ac:dyDescent="0.2">
      <c r="A544" s="24" t="s">
        <v>31</v>
      </c>
      <c r="B544" s="59"/>
      <c r="C544" s="24"/>
      <c r="D544" s="24"/>
      <c r="E544" s="60" t="s">
        <v>32</v>
      </c>
      <c r="F544" s="24"/>
    </row>
    <row r="545" spans="1:6" x14ac:dyDescent="0.2">
      <c r="A545" s="24" t="s">
        <v>33</v>
      </c>
      <c r="B545" s="59"/>
      <c r="C545" s="24"/>
      <c r="D545" s="24"/>
      <c r="E545" s="61" t="s">
        <v>158</v>
      </c>
      <c r="F545" s="59"/>
    </row>
    <row r="546" spans="1:6" ht="25.5" x14ac:dyDescent="0.2">
      <c r="A546" s="74" t="s">
        <v>34</v>
      </c>
      <c r="B546" s="62">
        <f>+F554</f>
        <v>0</v>
      </c>
      <c r="C546" s="24"/>
      <c r="D546" s="24"/>
      <c r="E546" s="24" t="s">
        <v>10</v>
      </c>
      <c r="F546" s="63"/>
    </row>
    <row r="547" spans="1:6" ht="25.5" x14ac:dyDescent="0.2">
      <c r="A547" s="75" t="s">
        <v>35</v>
      </c>
      <c r="B547" s="64">
        <f>+B542-B543+B544-B545-B546</f>
        <v>0</v>
      </c>
      <c r="C547" s="24" t="s">
        <v>1</v>
      </c>
      <c r="D547" s="24"/>
      <c r="E547" s="61" t="s">
        <v>12</v>
      </c>
      <c r="F547" s="63"/>
    </row>
    <row r="548" spans="1:6" x14ac:dyDescent="0.2">
      <c r="A548" s="26" t="s">
        <v>36</v>
      </c>
      <c r="B548" s="43"/>
      <c r="C548" s="24"/>
      <c r="D548" s="24"/>
      <c r="E548" s="26" t="s">
        <v>37</v>
      </c>
      <c r="F548" s="63"/>
    </row>
    <row r="549" spans="1:6" x14ac:dyDescent="0.2">
      <c r="A549" s="65"/>
      <c r="B549" s="59"/>
      <c r="C549" s="24"/>
      <c r="D549" s="24"/>
      <c r="E549" s="26" t="s">
        <v>38</v>
      </c>
      <c r="F549" s="43"/>
    </row>
    <row r="550" spans="1:6" x14ac:dyDescent="0.2">
      <c r="A550" s="66"/>
      <c r="B550" s="59"/>
      <c r="C550" s="24"/>
      <c r="D550" s="24" t="s">
        <v>1</v>
      </c>
      <c r="E550" s="67"/>
      <c r="F550" s="59"/>
    </row>
    <row r="551" spans="1:6" x14ac:dyDescent="0.2">
      <c r="A551" s="66"/>
      <c r="B551" s="59"/>
      <c r="C551" s="24"/>
      <c r="D551" s="24"/>
      <c r="E551" s="67"/>
      <c r="F551" s="63"/>
    </row>
    <row r="552" spans="1:6" x14ac:dyDescent="0.2">
      <c r="A552" s="74" t="s">
        <v>39</v>
      </c>
      <c r="B552" s="43"/>
      <c r="C552" s="24"/>
      <c r="D552" s="24"/>
      <c r="E552" s="67"/>
      <c r="F552" s="63"/>
    </row>
    <row r="553" spans="1:6" x14ac:dyDescent="0.2">
      <c r="A553" s="61" t="s">
        <v>40</v>
      </c>
      <c r="B553" s="59"/>
      <c r="C553" s="24"/>
      <c r="D553" s="24"/>
      <c r="E553" s="67"/>
      <c r="F553" s="63"/>
    </row>
    <row r="554" spans="1:6" ht="26.25" thickBot="1" x14ac:dyDescent="0.25">
      <c r="A554" s="61" t="s">
        <v>41</v>
      </c>
      <c r="B554" s="68"/>
      <c r="C554" s="24"/>
      <c r="D554" s="24"/>
      <c r="E554" s="69" t="s">
        <v>34</v>
      </c>
      <c r="F554" s="70">
        <f>SUM(F545:F548,F550:F553)</f>
        <v>0</v>
      </c>
    </row>
    <row r="555" spans="1:6" ht="27" thickTop="1" thickBot="1" x14ac:dyDescent="0.25">
      <c r="A555" s="51" t="s">
        <v>167</v>
      </c>
      <c r="B555" s="71">
        <f>SUM(B547,B549:B551,B553:B554)</f>
        <v>0</v>
      </c>
      <c r="C555" s="72"/>
      <c r="D555" s="24"/>
      <c r="E555" s="24"/>
      <c r="F555" s="24"/>
    </row>
    <row r="556" spans="1:6" ht="13.5" thickTop="1" x14ac:dyDescent="0.2">
      <c r="A556" s="24"/>
      <c r="B556" s="24"/>
      <c r="C556" s="24"/>
      <c r="D556" s="24"/>
      <c r="E556" s="24"/>
      <c r="F556" s="24"/>
    </row>
    <row r="557" spans="1:6" x14ac:dyDescent="0.2">
      <c r="A557" s="24"/>
      <c r="B557" s="24"/>
      <c r="C557" s="24"/>
      <c r="D557" s="24"/>
      <c r="E557" s="24"/>
      <c r="F557" s="24"/>
    </row>
    <row r="558" spans="1:6" x14ac:dyDescent="0.2">
      <c r="A558" s="24"/>
      <c r="B558" s="24"/>
      <c r="C558" s="24"/>
      <c r="D558" s="24"/>
      <c r="E558" s="24"/>
      <c r="F558" s="24"/>
    </row>
    <row r="559" spans="1:6" x14ac:dyDescent="0.2">
      <c r="A559" s="24"/>
      <c r="B559" s="24"/>
      <c r="C559" s="24"/>
      <c r="D559" s="24"/>
      <c r="E559" s="24"/>
      <c r="F559" s="24"/>
    </row>
    <row r="560" spans="1:6" x14ac:dyDescent="0.2">
      <c r="A560" s="24"/>
      <c r="B560" s="24"/>
      <c r="C560" s="24"/>
      <c r="D560" s="24"/>
      <c r="E560" s="24"/>
      <c r="F560" s="24"/>
    </row>
    <row r="561" spans="1:6" x14ac:dyDescent="0.2">
      <c r="A561" s="24" t="s">
        <v>1</v>
      </c>
      <c r="B561" s="24" t="s">
        <v>25</v>
      </c>
      <c r="C561" s="24" t="s">
        <v>26</v>
      </c>
      <c r="D561" s="24"/>
      <c r="E561" s="24"/>
      <c r="F561" s="24"/>
    </row>
    <row r="562" spans="1:6" ht="13.5" thickBot="1" x14ac:dyDescent="0.25">
      <c r="A562" s="25" t="s">
        <v>27</v>
      </c>
      <c r="B562" s="56" t="s">
        <v>68</v>
      </c>
      <c r="C562" s="57">
        <v>93</v>
      </c>
      <c r="D562" s="24"/>
      <c r="E562" s="24"/>
      <c r="F562" s="24"/>
    </row>
    <row r="563" spans="1:6" x14ac:dyDescent="0.2">
      <c r="A563" s="24"/>
      <c r="B563" s="24"/>
      <c r="C563" s="24"/>
      <c r="D563" s="24"/>
      <c r="E563" s="74"/>
      <c r="F563" s="32"/>
    </row>
    <row r="564" spans="1:6" x14ac:dyDescent="0.2">
      <c r="A564" s="26" t="s">
        <v>29</v>
      </c>
      <c r="B564" s="58" t="s">
        <v>7</v>
      </c>
      <c r="C564" s="24"/>
      <c r="D564" s="24"/>
      <c r="E564" s="24"/>
      <c r="F564" s="32"/>
    </row>
    <row r="565" spans="1:6" x14ac:dyDescent="0.2">
      <c r="A565" s="24" t="s">
        <v>30</v>
      </c>
      <c r="B565" s="59"/>
      <c r="C565" s="24"/>
      <c r="D565" s="24"/>
      <c r="E565" s="24"/>
      <c r="F565" s="24"/>
    </row>
    <row r="566" spans="1:6" x14ac:dyDescent="0.2">
      <c r="A566" s="24" t="s">
        <v>11</v>
      </c>
      <c r="B566" s="59"/>
      <c r="C566" s="24"/>
      <c r="D566" s="24" t="s">
        <v>1</v>
      </c>
      <c r="E566" s="24"/>
      <c r="F566" s="24"/>
    </row>
    <row r="567" spans="1:6" x14ac:dyDescent="0.2">
      <c r="A567" s="24" t="s">
        <v>31</v>
      </c>
      <c r="B567" s="59"/>
      <c r="C567" s="24"/>
      <c r="D567" s="24"/>
      <c r="E567" s="60" t="s">
        <v>32</v>
      </c>
      <c r="F567" s="24"/>
    </row>
    <row r="568" spans="1:6" x14ac:dyDescent="0.2">
      <c r="A568" s="24" t="s">
        <v>33</v>
      </c>
      <c r="B568" s="59"/>
      <c r="C568" s="24"/>
      <c r="D568" s="24"/>
      <c r="E568" s="61" t="s">
        <v>158</v>
      </c>
      <c r="F568" s="59"/>
    </row>
    <row r="569" spans="1:6" ht="25.5" x14ac:dyDescent="0.2">
      <c r="A569" s="74" t="s">
        <v>34</v>
      </c>
      <c r="B569" s="62">
        <f>+F577</f>
        <v>0</v>
      </c>
      <c r="C569" s="24"/>
      <c r="D569" s="24"/>
      <c r="E569" s="24" t="s">
        <v>10</v>
      </c>
      <c r="F569" s="63"/>
    </row>
    <row r="570" spans="1:6" ht="25.5" x14ac:dyDescent="0.2">
      <c r="A570" s="75" t="s">
        <v>35</v>
      </c>
      <c r="B570" s="64">
        <f>+B565-B566+B567-B568-B569</f>
        <v>0</v>
      </c>
      <c r="C570" s="24" t="s">
        <v>1</v>
      </c>
      <c r="D570" s="24"/>
      <c r="E570" s="61" t="s">
        <v>12</v>
      </c>
      <c r="F570" s="63"/>
    </row>
    <row r="571" spans="1:6" x14ac:dyDescent="0.2">
      <c r="A571" s="26" t="s">
        <v>36</v>
      </c>
      <c r="B571" s="43"/>
      <c r="C571" s="24"/>
      <c r="D571" s="24"/>
      <c r="E571" s="26" t="s">
        <v>37</v>
      </c>
      <c r="F571" s="63"/>
    </row>
    <row r="572" spans="1:6" x14ac:dyDescent="0.2">
      <c r="A572" s="65"/>
      <c r="B572" s="59"/>
      <c r="C572" s="24"/>
      <c r="D572" s="24"/>
      <c r="E572" s="26" t="s">
        <v>38</v>
      </c>
      <c r="F572" s="43"/>
    </row>
    <row r="573" spans="1:6" x14ac:dyDescent="0.2">
      <c r="A573" s="66"/>
      <c r="B573" s="59"/>
      <c r="C573" s="24"/>
      <c r="D573" s="24" t="s">
        <v>1</v>
      </c>
      <c r="E573" s="67"/>
      <c r="F573" s="59"/>
    </row>
    <row r="574" spans="1:6" x14ac:dyDescent="0.2">
      <c r="A574" s="66"/>
      <c r="B574" s="59"/>
      <c r="C574" s="24"/>
      <c r="D574" s="24"/>
      <c r="E574" s="67"/>
      <c r="F574" s="63"/>
    </row>
    <row r="575" spans="1:6" x14ac:dyDescent="0.2">
      <c r="A575" s="74" t="s">
        <v>39</v>
      </c>
      <c r="B575" s="43"/>
      <c r="C575" s="24"/>
      <c r="D575" s="24"/>
      <c r="E575" s="67"/>
      <c r="F575" s="63"/>
    </row>
    <row r="576" spans="1:6" x14ac:dyDescent="0.2">
      <c r="A576" s="61" t="s">
        <v>40</v>
      </c>
      <c r="B576" s="59"/>
      <c r="C576" s="24"/>
      <c r="D576" s="24"/>
      <c r="E576" s="67"/>
      <c r="F576" s="63"/>
    </row>
    <row r="577" spans="1:6" ht="26.25" thickBot="1" x14ac:dyDescent="0.25">
      <c r="A577" s="61" t="s">
        <v>41</v>
      </c>
      <c r="B577" s="68"/>
      <c r="C577" s="24"/>
      <c r="D577" s="24"/>
      <c r="E577" s="69" t="s">
        <v>34</v>
      </c>
      <c r="F577" s="70">
        <f>SUM(F568:F571,F573:F576)</f>
        <v>0</v>
      </c>
    </row>
    <row r="578" spans="1:6" ht="27" thickTop="1" thickBot="1" x14ac:dyDescent="0.25">
      <c r="A578" s="51" t="s">
        <v>167</v>
      </c>
      <c r="B578" s="71">
        <f>SUM(B570,B572:B574,B576:B577)</f>
        <v>0</v>
      </c>
      <c r="C578" s="72"/>
      <c r="D578" s="24"/>
      <c r="E578" s="24"/>
      <c r="F578" s="24"/>
    </row>
    <row r="579" spans="1:6" ht="13.5" thickTop="1" x14ac:dyDescent="0.2">
      <c r="A579" s="24"/>
      <c r="B579" s="24"/>
      <c r="C579" s="24"/>
      <c r="D579" s="24"/>
      <c r="E579" s="24"/>
      <c r="F579" s="24"/>
    </row>
    <row r="580" spans="1:6" x14ac:dyDescent="0.2">
      <c r="A580" s="24"/>
      <c r="B580" s="24"/>
      <c r="C580" s="24"/>
      <c r="D580" s="24"/>
      <c r="E580" s="24"/>
      <c r="F580" s="24"/>
    </row>
    <row r="581" spans="1:6" x14ac:dyDescent="0.2">
      <c r="A581" s="24"/>
      <c r="B581" s="24"/>
      <c r="C581" s="24"/>
      <c r="D581" s="24"/>
      <c r="E581" s="24"/>
      <c r="F581" s="24"/>
    </row>
    <row r="582" spans="1:6" x14ac:dyDescent="0.2">
      <c r="A582" s="24"/>
      <c r="B582" s="24"/>
      <c r="C582" s="24"/>
      <c r="D582" s="24"/>
      <c r="E582" s="24"/>
      <c r="F582" s="24"/>
    </row>
    <row r="583" spans="1:6" x14ac:dyDescent="0.2">
      <c r="A583" s="24"/>
      <c r="B583" s="24"/>
      <c r="C583" s="24"/>
      <c r="D583" s="24"/>
      <c r="E583" s="24"/>
      <c r="F583" s="24"/>
    </row>
    <row r="584" spans="1:6" x14ac:dyDescent="0.2">
      <c r="A584" s="24" t="s">
        <v>1</v>
      </c>
      <c r="B584" s="24" t="s">
        <v>25</v>
      </c>
      <c r="C584" s="24" t="s">
        <v>26</v>
      </c>
      <c r="D584" s="24"/>
      <c r="E584" s="24"/>
      <c r="F584" s="24"/>
    </row>
    <row r="585" spans="1:6" ht="13.5" thickBot="1" x14ac:dyDescent="0.25">
      <c r="A585" s="25" t="s">
        <v>27</v>
      </c>
      <c r="B585" s="56" t="s">
        <v>69</v>
      </c>
      <c r="C585" s="57">
        <v>95</v>
      </c>
      <c r="D585" s="24"/>
      <c r="E585" s="24"/>
      <c r="F585" s="24"/>
    </row>
    <row r="586" spans="1:6" x14ac:dyDescent="0.2">
      <c r="A586" s="24"/>
      <c r="B586" s="24"/>
      <c r="C586" s="24"/>
      <c r="D586" s="24"/>
      <c r="E586" s="74"/>
      <c r="F586" s="32"/>
    </row>
    <row r="587" spans="1:6" x14ac:dyDescent="0.2">
      <c r="A587" s="26" t="s">
        <v>29</v>
      </c>
      <c r="B587" s="58" t="s">
        <v>7</v>
      </c>
      <c r="C587" s="24"/>
      <c r="D587" s="24"/>
      <c r="E587" s="24"/>
      <c r="F587" s="32"/>
    </row>
    <row r="588" spans="1:6" x14ac:dyDescent="0.2">
      <c r="A588" s="24" t="s">
        <v>30</v>
      </c>
      <c r="B588" s="59"/>
      <c r="C588" s="24"/>
      <c r="D588" s="24"/>
      <c r="E588" s="24"/>
      <c r="F588" s="24"/>
    </row>
    <row r="589" spans="1:6" x14ac:dyDescent="0.2">
      <c r="A589" s="24" t="s">
        <v>11</v>
      </c>
      <c r="B589" s="59"/>
      <c r="C589" s="24"/>
      <c r="D589" s="24" t="s">
        <v>1</v>
      </c>
      <c r="E589" s="24"/>
      <c r="F589" s="24"/>
    </row>
    <row r="590" spans="1:6" x14ac:dyDescent="0.2">
      <c r="A590" s="24" t="s">
        <v>31</v>
      </c>
      <c r="B590" s="59"/>
      <c r="C590" s="24"/>
      <c r="D590" s="24"/>
      <c r="E590" s="60" t="s">
        <v>32</v>
      </c>
      <c r="F590" s="24"/>
    </row>
    <row r="591" spans="1:6" x14ac:dyDescent="0.2">
      <c r="A591" s="24" t="s">
        <v>33</v>
      </c>
      <c r="B591" s="59"/>
      <c r="C591" s="24"/>
      <c r="D591" s="24"/>
      <c r="E591" s="61" t="s">
        <v>158</v>
      </c>
      <c r="F591" s="59"/>
    </row>
    <row r="592" spans="1:6" ht="25.5" x14ac:dyDescent="0.2">
      <c r="A592" s="74" t="s">
        <v>34</v>
      </c>
      <c r="B592" s="62">
        <f>+F600</f>
        <v>0</v>
      </c>
      <c r="C592" s="24"/>
      <c r="D592" s="24"/>
      <c r="E592" s="24" t="s">
        <v>10</v>
      </c>
      <c r="F592" s="63"/>
    </row>
    <row r="593" spans="1:6" ht="25.5" x14ac:dyDescent="0.2">
      <c r="A593" s="75" t="s">
        <v>35</v>
      </c>
      <c r="B593" s="64">
        <f>+B588-B589+B590-B591-B592</f>
        <v>0</v>
      </c>
      <c r="C593" s="24" t="s">
        <v>1</v>
      </c>
      <c r="D593" s="24"/>
      <c r="E593" s="61" t="s">
        <v>12</v>
      </c>
      <c r="F593" s="63"/>
    </row>
    <row r="594" spans="1:6" x14ac:dyDescent="0.2">
      <c r="A594" s="26" t="s">
        <v>36</v>
      </c>
      <c r="B594" s="43"/>
      <c r="C594" s="24"/>
      <c r="D594" s="24"/>
      <c r="E594" s="26" t="s">
        <v>37</v>
      </c>
      <c r="F594" s="63"/>
    </row>
    <row r="595" spans="1:6" x14ac:dyDescent="0.2">
      <c r="A595" s="65"/>
      <c r="B595" s="59"/>
      <c r="C595" s="24"/>
      <c r="D595" s="24"/>
      <c r="E595" s="26" t="s">
        <v>38</v>
      </c>
      <c r="F595" s="43"/>
    </row>
    <row r="596" spans="1:6" x14ac:dyDescent="0.2">
      <c r="A596" s="66"/>
      <c r="B596" s="59"/>
      <c r="C596" s="24"/>
      <c r="D596" s="24" t="s">
        <v>1</v>
      </c>
      <c r="E596" s="67"/>
      <c r="F596" s="59"/>
    </row>
    <row r="597" spans="1:6" x14ac:dyDescent="0.2">
      <c r="A597" s="66"/>
      <c r="B597" s="59"/>
      <c r="C597" s="24"/>
      <c r="D597" s="24"/>
      <c r="E597" s="67"/>
      <c r="F597" s="63"/>
    </row>
    <row r="598" spans="1:6" x14ac:dyDescent="0.2">
      <c r="A598" s="74" t="s">
        <v>39</v>
      </c>
      <c r="B598" s="43"/>
      <c r="C598" s="24"/>
      <c r="D598" s="24"/>
      <c r="E598" s="67"/>
      <c r="F598" s="63"/>
    </row>
    <row r="599" spans="1:6" x14ac:dyDescent="0.2">
      <c r="A599" s="61" t="s">
        <v>40</v>
      </c>
      <c r="B599" s="59"/>
      <c r="C599" s="24"/>
      <c r="D599" s="24"/>
      <c r="E599" s="67"/>
      <c r="F599" s="63"/>
    </row>
    <row r="600" spans="1:6" ht="26.25" thickBot="1" x14ac:dyDescent="0.25">
      <c r="A600" s="61" t="s">
        <v>41</v>
      </c>
      <c r="B600" s="68"/>
      <c r="C600" s="24"/>
      <c r="D600" s="24"/>
      <c r="E600" s="69" t="s">
        <v>34</v>
      </c>
      <c r="F600" s="70">
        <f>SUM(F591:F594,F596:F599)</f>
        <v>0</v>
      </c>
    </row>
    <row r="601" spans="1:6" ht="27" thickTop="1" thickBot="1" x14ac:dyDescent="0.25">
      <c r="A601" s="51" t="s">
        <v>167</v>
      </c>
      <c r="B601" s="71">
        <f>SUM(B593,B595:B597,B599:B600)</f>
        <v>0</v>
      </c>
      <c r="C601" s="72"/>
      <c r="D601" s="24"/>
      <c r="E601" s="24"/>
      <c r="F601" s="24"/>
    </row>
    <row r="602" spans="1:6" ht="13.5" thickTop="1" x14ac:dyDescent="0.2">
      <c r="A602" s="24"/>
      <c r="B602" s="24"/>
      <c r="C602" s="24"/>
      <c r="D602" s="24"/>
      <c r="E602" s="24"/>
      <c r="F602" s="24"/>
    </row>
    <row r="603" spans="1:6" x14ac:dyDescent="0.2">
      <c r="A603" s="24"/>
      <c r="B603" s="24"/>
      <c r="C603" s="24"/>
      <c r="D603" s="24"/>
      <c r="E603" s="24"/>
      <c r="F603" s="24"/>
    </row>
    <row r="604" spans="1:6" x14ac:dyDescent="0.2">
      <c r="A604" s="24"/>
      <c r="B604" s="24"/>
      <c r="C604" s="24"/>
      <c r="D604" s="24"/>
      <c r="E604" s="24"/>
      <c r="F604" s="24"/>
    </row>
    <row r="605" spans="1:6" x14ac:dyDescent="0.2">
      <c r="A605" s="24"/>
      <c r="B605" s="24"/>
      <c r="C605" s="24"/>
      <c r="D605" s="24"/>
      <c r="E605" s="24"/>
      <c r="F605" s="24"/>
    </row>
    <row r="606" spans="1:6" x14ac:dyDescent="0.2">
      <c r="A606" s="24"/>
      <c r="B606" s="24"/>
      <c r="C606" s="24"/>
      <c r="D606" s="24"/>
      <c r="E606" s="24"/>
      <c r="F606" s="24"/>
    </row>
    <row r="607" spans="1:6" x14ac:dyDescent="0.2">
      <c r="A607" s="24" t="s">
        <v>1</v>
      </c>
      <c r="B607" s="24" t="s">
        <v>25</v>
      </c>
      <c r="C607" s="24" t="s">
        <v>26</v>
      </c>
      <c r="D607" s="24"/>
      <c r="E607" s="24"/>
      <c r="F607" s="24"/>
    </row>
    <row r="608" spans="1:6" ht="13.5" thickBot="1" x14ac:dyDescent="0.25">
      <c r="A608" s="25" t="s">
        <v>27</v>
      </c>
      <c r="B608" s="56" t="s">
        <v>70</v>
      </c>
      <c r="C608" s="57">
        <v>98</v>
      </c>
      <c r="D608" s="24"/>
      <c r="E608" s="24"/>
      <c r="F608" s="24"/>
    </row>
    <row r="609" spans="1:6" x14ac:dyDescent="0.2">
      <c r="A609" s="24"/>
      <c r="B609" s="24"/>
      <c r="C609" s="24"/>
      <c r="D609" s="24"/>
      <c r="E609" s="74"/>
      <c r="F609" s="32"/>
    </row>
    <row r="610" spans="1:6" x14ac:dyDescent="0.2">
      <c r="A610" s="26" t="s">
        <v>29</v>
      </c>
      <c r="B610" s="58" t="s">
        <v>7</v>
      </c>
      <c r="C610" s="24"/>
      <c r="D610" s="24"/>
      <c r="E610" s="24"/>
      <c r="F610" s="32"/>
    </row>
    <row r="611" spans="1:6" x14ac:dyDescent="0.2">
      <c r="A611" s="24" t="s">
        <v>30</v>
      </c>
      <c r="B611" s="59"/>
      <c r="C611" s="24"/>
      <c r="D611" s="24"/>
      <c r="E611" s="24"/>
      <c r="F611" s="24"/>
    </row>
    <row r="612" spans="1:6" x14ac:dyDescent="0.2">
      <c r="A612" s="24" t="s">
        <v>11</v>
      </c>
      <c r="B612" s="59"/>
      <c r="C612" s="24"/>
      <c r="D612" s="24" t="s">
        <v>1</v>
      </c>
      <c r="E612" s="24"/>
      <c r="F612" s="24"/>
    </row>
    <row r="613" spans="1:6" x14ac:dyDescent="0.2">
      <c r="A613" s="24" t="s">
        <v>31</v>
      </c>
      <c r="B613" s="59"/>
      <c r="C613" s="24"/>
      <c r="D613" s="24"/>
      <c r="E613" s="60" t="s">
        <v>32</v>
      </c>
      <c r="F613" s="24"/>
    </row>
    <row r="614" spans="1:6" x14ac:dyDescent="0.2">
      <c r="A614" s="24" t="s">
        <v>33</v>
      </c>
      <c r="B614" s="59"/>
      <c r="C614" s="24"/>
      <c r="D614" s="24"/>
      <c r="E614" s="61" t="s">
        <v>158</v>
      </c>
      <c r="F614" s="59"/>
    </row>
    <row r="615" spans="1:6" ht="25.5" x14ac:dyDescent="0.2">
      <c r="A615" s="74" t="s">
        <v>34</v>
      </c>
      <c r="B615" s="62">
        <f>+F623</f>
        <v>0</v>
      </c>
      <c r="C615" s="24"/>
      <c r="D615" s="24"/>
      <c r="E615" s="24" t="s">
        <v>10</v>
      </c>
      <c r="F615" s="63"/>
    </row>
    <row r="616" spans="1:6" ht="25.5" x14ac:dyDescent="0.2">
      <c r="A616" s="75" t="s">
        <v>35</v>
      </c>
      <c r="B616" s="64">
        <f>+B611-B612+B613-B614-B615</f>
        <v>0</v>
      </c>
      <c r="C616" s="24" t="s">
        <v>1</v>
      </c>
      <c r="D616" s="24"/>
      <c r="E616" s="61" t="s">
        <v>12</v>
      </c>
      <c r="F616" s="63"/>
    </row>
    <row r="617" spans="1:6" x14ac:dyDescent="0.2">
      <c r="A617" s="26" t="s">
        <v>36</v>
      </c>
      <c r="B617" s="43"/>
      <c r="C617" s="24"/>
      <c r="D617" s="24"/>
      <c r="E617" s="26" t="s">
        <v>37</v>
      </c>
      <c r="F617" s="63"/>
    </row>
    <row r="618" spans="1:6" x14ac:dyDescent="0.2">
      <c r="A618" s="65"/>
      <c r="B618" s="59"/>
      <c r="C618" s="24"/>
      <c r="D618" s="24"/>
      <c r="E618" s="26" t="s">
        <v>38</v>
      </c>
      <c r="F618" s="43"/>
    </row>
    <row r="619" spans="1:6" x14ac:dyDescent="0.2">
      <c r="A619" s="66"/>
      <c r="B619" s="59"/>
      <c r="C619" s="24"/>
      <c r="D619" s="24" t="s">
        <v>1</v>
      </c>
      <c r="E619" s="67"/>
      <c r="F619" s="59"/>
    </row>
    <row r="620" spans="1:6" x14ac:dyDescent="0.2">
      <c r="A620" s="66"/>
      <c r="B620" s="59"/>
      <c r="C620" s="24"/>
      <c r="D620" s="24"/>
      <c r="E620" s="67"/>
      <c r="F620" s="63"/>
    </row>
    <row r="621" spans="1:6" x14ac:dyDescent="0.2">
      <c r="A621" s="74" t="s">
        <v>39</v>
      </c>
      <c r="B621" s="43"/>
      <c r="C621" s="24"/>
      <c r="D621" s="24"/>
      <c r="E621" s="67"/>
      <c r="F621" s="63"/>
    </row>
    <row r="622" spans="1:6" x14ac:dyDescent="0.2">
      <c r="A622" s="61" t="s">
        <v>40</v>
      </c>
      <c r="B622" s="59"/>
      <c r="C622" s="24"/>
      <c r="D622" s="24"/>
      <c r="E622" s="67"/>
      <c r="F622" s="63"/>
    </row>
    <row r="623" spans="1:6" ht="26.25" thickBot="1" x14ac:dyDescent="0.25">
      <c r="A623" s="61" t="s">
        <v>41</v>
      </c>
      <c r="B623" s="68"/>
      <c r="C623" s="24"/>
      <c r="D623" s="24"/>
      <c r="E623" s="69" t="s">
        <v>34</v>
      </c>
      <c r="F623" s="70">
        <f>SUM(F614:F617,F619:F622)</f>
        <v>0</v>
      </c>
    </row>
    <row r="624" spans="1:6" ht="27" thickTop="1" thickBot="1" x14ac:dyDescent="0.25">
      <c r="A624" s="51" t="s">
        <v>167</v>
      </c>
      <c r="B624" s="71">
        <f>SUM(B616,B618:B620,B622:B623)</f>
        <v>0</v>
      </c>
      <c r="C624" s="72"/>
      <c r="D624" s="24"/>
      <c r="E624" s="24"/>
      <c r="F624" s="24"/>
    </row>
    <row r="625" spans="1:6" ht="13.5" thickTop="1" x14ac:dyDescent="0.2">
      <c r="A625" s="24"/>
      <c r="B625" s="24"/>
      <c r="C625" s="24"/>
      <c r="D625" s="24"/>
      <c r="E625" s="24"/>
      <c r="F625" s="24"/>
    </row>
    <row r="626" spans="1:6" x14ac:dyDescent="0.2">
      <c r="A626" s="24"/>
      <c r="B626" s="24"/>
      <c r="C626" s="24"/>
      <c r="D626" s="24"/>
      <c r="E626" s="24"/>
      <c r="F626" s="24"/>
    </row>
    <row r="627" spans="1:6" x14ac:dyDescent="0.2">
      <c r="A627" s="24"/>
      <c r="B627" s="24"/>
      <c r="C627" s="24"/>
      <c r="D627" s="24"/>
      <c r="E627" s="24"/>
      <c r="F627" s="24"/>
    </row>
    <row r="628" spans="1:6" x14ac:dyDescent="0.2">
      <c r="A628" s="24"/>
      <c r="B628" s="24"/>
      <c r="C628" s="24"/>
      <c r="D628" s="24"/>
      <c r="E628" s="24"/>
      <c r="F628" s="24"/>
    </row>
    <row r="629" spans="1:6" x14ac:dyDescent="0.2">
      <c r="A629" s="24"/>
      <c r="B629" s="24"/>
      <c r="C629" s="24"/>
      <c r="D629" s="24"/>
      <c r="E629" s="24"/>
      <c r="F629" s="24"/>
    </row>
    <row r="630" spans="1:6" x14ac:dyDescent="0.2">
      <c r="A630" s="24" t="s">
        <v>1</v>
      </c>
      <c r="B630" s="24" t="s">
        <v>25</v>
      </c>
      <c r="C630" s="24" t="s">
        <v>26</v>
      </c>
      <c r="D630" s="24"/>
      <c r="E630" s="24"/>
      <c r="F630" s="24"/>
    </row>
    <row r="631" spans="1:6" ht="13.5" thickBot="1" x14ac:dyDescent="0.25">
      <c r="A631" s="25" t="s">
        <v>27</v>
      </c>
      <c r="B631" s="56" t="s">
        <v>71</v>
      </c>
      <c r="C631" s="57">
        <v>97</v>
      </c>
      <c r="D631" s="24"/>
      <c r="E631" s="24"/>
      <c r="F631" s="24"/>
    </row>
    <row r="632" spans="1:6" x14ac:dyDescent="0.2">
      <c r="A632" s="24"/>
      <c r="B632" s="24"/>
      <c r="C632" s="24"/>
      <c r="D632" s="24"/>
      <c r="E632" s="74"/>
      <c r="F632" s="32"/>
    </row>
    <row r="633" spans="1:6" x14ac:dyDescent="0.2">
      <c r="A633" s="26" t="s">
        <v>29</v>
      </c>
      <c r="B633" s="58" t="s">
        <v>7</v>
      </c>
      <c r="C633" s="24"/>
      <c r="D633" s="24"/>
      <c r="E633" s="24"/>
      <c r="F633" s="32"/>
    </row>
    <row r="634" spans="1:6" x14ac:dyDescent="0.2">
      <c r="A634" s="24" t="s">
        <v>30</v>
      </c>
      <c r="B634" s="59"/>
      <c r="C634" s="24"/>
      <c r="D634" s="24"/>
      <c r="E634" s="24"/>
      <c r="F634" s="24"/>
    </row>
    <row r="635" spans="1:6" x14ac:dyDescent="0.2">
      <c r="A635" s="24" t="s">
        <v>11</v>
      </c>
      <c r="B635" s="59"/>
      <c r="C635" s="24"/>
      <c r="D635" s="24" t="s">
        <v>1</v>
      </c>
      <c r="E635" s="24"/>
      <c r="F635" s="24"/>
    </row>
    <row r="636" spans="1:6" x14ac:dyDescent="0.2">
      <c r="A636" s="24" t="s">
        <v>31</v>
      </c>
      <c r="B636" s="59"/>
      <c r="C636" s="24"/>
      <c r="D636" s="24"/>
      <c r="E636" s="60" t="s">
        <v>32</v>
      </c>
      <c r="F636" s="24"/>
    </row>
    <row r="637" spans="1:6" x14ac:dyDescent="0.2">
      <c r="A637" s="24" t="s">
        <v>33</v>
      </c>
      <c r="B637" s="59"/>
      <c r="C637" s="24"/>
      <c r="D637" s="24"/>
      <c r="E637" s="61" t="s">
        <v>158</v>
      </c>
      <c r="F637" s="59"/>
    </row>
    <row r="638" spans="1:6" ht="25.5" x14ac:dyDescent="0.2">
      <c r="A638" s="74" t="s">
        <v>34</v>
      </c>
      <c r="B638" s="62">
        <f>+F646</f>
        <v>0</v>
      </c>
      <c r="C638" s="24"/>
      <c r="D638" s="24"/>
      <c r="E638" s="24" t="s">
        <v>10</v>
      </c>
      <c r="F638" s="63"/>
    </row>
    <row r="639" spans="1:6" ht="25.5" x14ac:dyDescent="0.2">
      <c r="A639" s="75" t="s">
        <v>35</v>
      </c>
      <c r="B639" s="64">
        <f>+B634-B635+B636-B637-B638</f>
        <v>0</v>
      </c>
      <c r="C639" s="24" t="s">
        <v>1</v>
      </c>
      <c r="D639" s="24"/>
      <c r="E639" s="61" t="s">
        <v>12</v>
      </c>
      <c r="F639" s="63"/>
    </row>
    <row r="640" spans="1:6" x14ac:dyDescent="0.2">
      <c r="A640" s="26" t="s">
        <v>36</v>
      </c>
      <c r="B640" s="43"/>
      <c r="C640" s="24"/>
      <c r="D640" s="24"/>
      <c r="E640" s="26" t="s">
        <v>37</v>
      </c>
      <c r="F640" s="63"/>
    </row>
    <row r="641" spans="1:6" x14ac:dyDescent="0.2">
      <c r="A641" s="65"/>
      <c r="B641" s="59"/>
      <c r="C641" s="24"/>
      <c r="D641" s="24"/>
      <c r="E641" s="26" t="s">
        <v>38</v>
      </c>
      <c r="F641" s="43"/>
    </row>
    <row r="642" spans="1:6" x14ac:dyDescent="0.2">
      <c r="A642" s="66"/>
      <c r="B642" s="59"/>
      <c r="C642" s="24"/>
      <c r="D642" s="24" t="s">
        <v>1</v>
      </c>
      <c r="E642" s="67"/>
      <c r="F642" s="59"/>
    </row>
    <row r="643" spans="1:6" x14ac:dyDescent="0.2">
      <c r="A643" s="66"/>
      <c r="B643" s="59"/>
      <c r="C643" s="24"/>
      <c r="D643" s="24"/>
      <c r="E643" s="67"/>
      <c r="F643" s="63"/>
    </row>
    <row r="644" spans="1:6" x14ac:dyDescent="0.2">
      <c r="A644" s="74" t="s">
        <v>39</v>
      </c>
      <c r="B644" s="43"/>
      <c r="C644" s="24"/>
      <c r="D644" s="24"/>
      <c r="E644" s="67"/>
      <c r="F644" s="63"/>
    </row>
    <row r="645" spans="1:6" x14ac:dyDescent="0.2">
      <c r="A645" s="61" t="s">
        <v>40</v>
      </c>
      <c r="B645" s="59"/>
      <c r="C645" s="24"/>
      <c r="D645" s="24"/>
      <c r="E645" s="67"/>
      <c r="F645" s="63"/>
    </row>
    <row r="646" spans="1:6" ht="26.25" thickBot="1" x14ac:dyDescent="0.25">
      <c r="A646" s="61" t="s">
        <v>41</v>
      </c>
      <c r="B646" s="68"/>
      <c r="C646" s="24"/>
      <c r="D646" s="24"/>
      <c r="E646" s="69" t="s">
        <v>34</v>
      </c>
      <c r="F646" s="70">
        <f>SUM(F637:F640,F642:F645)</f>
        <v>0</v>
      </c>
    </row>
    <row r="647" spans="1:6" ht="27" thickTop="1" thickBot="1" x14ac:dyDescent="0.25">
      <c r="A647" s="51" t="s">
        <v>167</v>
      </c>
      <c r="B647" s="71">
        <f>SUM(B639,B641:B643,B645:B646)</f>
        <v>0</v>
      </c>
      <c r="C647" s="72"/>
      <c r="D647" s="24"/>
      <c r="E647" s="24"/>
      <c r="F647" s="24"/>
    </row>
    <row r="648" spans="1:6" ht="13.5" thickTop="1" x14ac:dyDescent="0.2">
      <c r="A648" s="24"/>
      <c r="B648" s="24"/>
      <c r="C648" s="24"/>
      <c r="D648" s="24"/>
      <c r="E648" s="24"/>
      <c r="F648" s="24"/>
    </row>
  </sheetData>
  <pageMargins left="0.39370078740157483" right="0.39370078740157483" top="0.59055118110236215" bottom="0.39370078740157483" header="0.19685039370078741" footer="0.19685039370078741"/>
  <pageSetup paperSize="9" scale="97" orientation="landscape" r:id="rId1"/>
  <rowBreaks count="27" manualBreakCount="27">
    <brk id="27" max="16383" man="1"/>
    <brk id="50" max="16383" man="1"/>
    <brk id="73" max="16383" man="1"/>
    <brk id="96" max="16383" man="1"/>
    <brk id="119" max="16383" man="1"/>
    <brk id="142" max="16383" man="1"/>
    <brk id="165" max="16383" man="1"/>
    <brk id="188" max="16383" man="1"/>
    <brk id="211" max="16383" man="1"/>
    <brk id="234" max="16383" man="1"/>
    <brk id="257" max="16383" man="1"/>
    <brk id="280" max="16383" man="1"/>
    <brk id="303" max="16383" man="1"/>
    <brk id="326" max="16383" man="1"/>
    <brk id="349" max="16383" man="1"/>
    <brk id="372" max="16383" man="1"/>
    <brk id="395" max="16383" man="1"/>
    <brk id="418" max="16383" man="1"/>
    <brk id="441" max="16383" man="1"/>
    <brk id="464" max="16383" man="1"/>
    <brk id="487" max="16383" man="1"/>
    <brk id="510" max="16383" man="1"/>
    <brk id="533" max="16383" man="1"/>
    <brk id="556" max="16383" man="1"/>
    <brk id="579" max="16383" man="1"/>
    <brk id="602" max="16383" man="1"/>
    <brk id="6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7A336-13CA-427C-956A-17B68A46C1DF}">
  <sheetPr>
    <tabColor theme="6" tint="0.59999389629810485"/>
  </sheetPr>
  <dimension ref="A1:F648"/>
  <sheetViews>
    <sheetView zoomScaleNormal="100" workbookViewId="0"/>
  </sheetViews>
  <sheetFormatPr defaultRowHeight="12.75" x14ac:dyDescent="0.2"/>
  <cols>
    <col min="1" max="1" width="45.7109375" customWidth="1"/>
    <col min="2" max="2" width="29.85546875" customWidth="1"/>
    <col min="3" max="3" width="15.85546875" customWidth="1"/>
    <col min="4" max="4" width="2.28515625" customWidth="1"/>
    <col min="5" max="5" width="50.28515625" customWidth="1"/>
    <col min="6" max="6" width="15.85546875" customWidth="1"/>
  </cols>
  <sheetData>
    <row r="1" spans="1:6" x14ac:dyDescent="0.2">
      <c r="A1" s="25" t="s">
        <v>0</v>
      </c>
      <c r="B1" s="32" t="s">
        <v>1</v>
      </c>
      <c r="C1" s="24"/>
      <c r="D1" s="24"/>
      <c r="E1" s="24"/>
      <c r="F1" s="24"/>
    </row>
    <row r="2" spans="1:6" x14ac:dyDescent="0.2">
      <c r="A2" s="24" t="s">
        <v>2</v>
      </c>
      <c r="B2" s="33"/>
      <c r="C2" s="24"/>
      <c r="D2" s="24"/>
      <c r="E2" s="24"/>
      <c r="F2" s="24"/>
    </row>
    <row r="3" spans="1:6" x14ac:dyDescent="0.2">
      <c r="A3" s="24" t="s">
        <v>3</v>
      </c>
      <c r="B3" s="34"/>
      <c r="C3" s="24"/>
      <c r="D3" s="24"/>
      <c r="E3" s="24"/>
      <c r="F3" s="24"/>
    </row>
    <row r="4" spans="1:6" x14ac:dyDescent="0.2">
      <c r="A4" s="24" t="s">
        <v>4</v>
      </c>
      <c r="B4" s="34"/>
      <c r="C4" s="24"/>
      <c r="D4" s="24"/>
      <c r="E4" s="24"/>
      <c r="F4" s="24"/>
    </row>
    <row r="5" spans="1:6" x14ac:dyDescent="0.2">
      <c r="A5" s="24"/>
      <c r="B5" s="35"/>
      <c r="C5" s="24"/>
      <c r="D5" s="24"/>
      <c r="E5" s="24" t="s">
        <v>1</v>
      </c>
      <c r="F5" s="24"/>
    </row>
    <row r="6" spans="1:6" x14ac:dyDescent="0.2">
      <c r="A6" s="24"/>
      <c r="B6" s="24"/>
      <c r="C6" s="24"/>
      <c r="D6" s="24"/>
      <c r="E6" s="24" t="s">
        <v>1</v>
      </c>
      <c r="F6" s="24"/>
    </row>
    <row r="7" spans="1:6" ht="13.5" thickBot="1" x14ac:dyDescent="0.25">
      <c r="A7" s="25" t="s">
        <v>5</v>
      </c>
      <c r="B7" s="87"/>
      <c r="C7" s="24" t="s">
        <v>1</v>
      </c>
      <c r="D7" s="24"/>
      <c r="E7" s="24"/>
      <c r="F7" s="24"/>
    </row>
    <row r="8" spans="1:6" x14ac:dyDescent="0.2">
      <c r="A8" s="24"/>
      <c r="B8" s="24"/>
      <c r="C8" s="24"/>
      <c r="D8" s="24"/>
      <c r="E8" s="24"/>
      <c r="F8" s="24"/>
    </row>
    <row r="9" spans="1:6" x14ac:dyDescent="0.2">
      <c r="A9" s="25" t="s">
        <v>6</v>
      </c>
      <c r="B9" s="24"/>
      <c r="C9" s="82" t="s">
        <v>7</v>
      </c>
      <c r="D9" s="24"/>
      <c r="E9" s="36" t="s">
        <v>8</v>
      </c>
      <c r="F9" s="24"/>
    </row>
    <row r="10" spans="1:6" x14ac:dyDescent="0.2">
      <c r="A10" s="24"/>
      <c r="B10" s="24"/>
      <c r="C10" s="24"/>
      <c r="D10" s="24"/>
      <c r="E10" s="74" t="s">
        <v>158</v>
      </c>
      <c r="F10" s="37">
        <v>0</v>
      </c>
    </row>
    <row r="11" spans="1:6" x14ac:dyDescent="0.2">
      <c r="A11" s="24" t="s">
        <v>9</v>
      </c>
      <c r="B11" s="24"/>
      <c r="C11" s="38"/>
      <c r="D11" s="24"/>
      <c r="E11" s="24" t="s">
        <v>10</v>
      </c>
      <c r="F11" s="37">
        <v>0</v>
      </c>
    </row>
    <row r="12" spans="1:6" x14ac:dyDescent="0.2">
      <c r="A12" s="24" t="s">
        <v>11</v>
      </c>
      <c r="B12" s="24"/>
      <c r="C12" s="39"/>
      <c r="D12" s="24"/>
      <c r="E12" s="26" t="s">
        <v>12</v>
      </c>
      <c r="F12" s="37">
        <v>0</v>
      </c>
    </row>
    <row r="13" spans="1:6" x14ac:dyDescent="0.2">
      <c r="A13" s="24" t="s">
        <v>13</v>
      </c>
      <c r="B13" s="24"/>
      <c r="C13" s="39"/>
      <c r="D13" s="24" t="s">
        <v>1</v>
      </c>
      <c r="E13" s="24" t="s">
        <v>14</v>
      </c>
      <c r="F13" s="40">
        <v>0</v>
      </c>
    </row>
    <row r="14" spans="1:6" x14ac:dyDescent="0.2">
      <c r="A14" s="41" t="s">
        <v>15</v>
      </c>
      <c r="B14" s="24"/>
      <c r="C14" s="42">
        <f>+F24</f>
        <v>0</v>
      </c>
      <c r="D14" s="24"/>
      <c r="E14" s="26" t="s">
        <v>16</v>
      </c>
      <c r="F14" s="43"/>
    </row>
    <row r="15" spans="1:6" x14ac:dyDescent="0.2">
      <c r="A15" s="44" t="s">
        <v>17</v>
      </c>
      <c r="B15" s="44"/>
      <c r="C15" s="45">
        <f>+C11-C12-C13-C14</f>
        <v>0</v>
      </c>
      <c r="D15" s="24"/>
      <c r="E15" s="33"/>
      <c r="F15" s="37"/>
    </row>
    <row r="16" spans="1:6" x14ac:dyDescent="0.2">
      <c r="A16" s="26" t="s">
        <v>18</v>
      </c>
      <c r="B16" s="32"/>
      <c r="C16" s="24"/>
      <c r="D16" s="24"/>
      <c r="E16" s="33"/>
      <c r="F16" s="37"/>
    </row>
    <row r="17" spans="1:6" x14ac:dyDescent="0.2">
      <c r="A17" s="24" t="s">
        <v>19</v>
      </c>
      <c r="B17" s="39"/>
      <c r="C17" s="45">
        <f>+B17</f>
        <v>0</v>
      </c>
      <c r="D17" s="24"/>
      <c r="E17" s="33"/>
      <c r="F17" s="37"/>
    </row>
    <row r="18" spans="1:6" x14ac:dyDescent="0.2">
      <c r="A18" s="24" t="s">
        <v>20</v>
      </c>
      <c r="B18" s="32"/>
      <c r="C18" s="46">
        <f>+B19+B20-B21</f>
        <v>0</v>
      </c>
      <c r="D18" s="24"/>
      <c r="E18" s="33"/>
      <c r="F18" s="37"/>
    </row>
    <row r="19" spans="1:6" x14ac:dyDescent="0.2">
      <c r="A19" s="24" t="s">
        <v>21</v>
      </c>
      <c r="B19" s="38"/>
      <c r="C19" s="24"/>
      <c r="D19" s="24"/>
      <c r="E19" s="33"/>
      <c r="F19" s="37"/>
    </row>
    <row r="20" spans="1:6" x14ac:dyDescent="0.2">
      <c r="A20" s="24" t="s">
        <v>22</v>
      </c>
      <c r="B20" s="39"/>
      <c r="C20" s="24"/>
      <c r="D20" s="24"/>
      <c r="E20" s="33"/>
      <c r="F20" s="37"/>
    </row>
    <row r="21" spans="1:6" x14ac:dyDescent="0.2">
      <c r="A21" s="26" t="s">
        <v>23</v>
      </c>
      <c r="B21" s="39"/>
      <c r="C21" s="24"/>
      <c r="D21" s="24"/>
      <c r="E21" s="33"/>
      <c r="F21" s="37"/>
    </row>
    <row r="22" spans="1:6" ht="38.25" x14ac:dyDescent="0.2">
      <c r="A22" s="74" t="s">
        <v>162</v>
      </c>
      <c r="B22" s="43"/>
      <c r="C22" s="24"/>
      <c r="D22" s="24"/>
      <c r="E22" s="33"/>
      <c r="F22" s="37"/>
    </row>
    <row r="23" spans="1:6" ht="25.5" x14ac:dyDescent="0.2">
      <c r="A23" s="74" t="s">
        <v>163</v>
      </c>
      <c r="B23" s="43"/>
      <c r="C23" s="47"/>
      <c r="D23" s="24"/>
      <c r="E23" s="33"/>
      <c r="F23" s="37"/>
    </row>
    <row r="24" spans="1:6" ht="26.25" thickBot="1" x14ac:dyDescent="0.25">
      <c r="A24" s="74" t="s">
        <v>164</v>
      </c>
      <c r="B24" s="43"/>
      <c r="C24" s="48"/>
      <c r="D24" s="24"/>
      <c r="E24" s="49" t="s">
        <v>15</v>
      </c>
      <c r="F24" s="50">
        <f>SUM(F10:F13,F15:F23)</f>
        <v>0</v>
      </c>
    </row>
    <row r="25" spans="1:6" ht="27" thickTop="1" thickBot="1" x14ac:dyDescent="0.25">
      <c r="A25" s="51" t="s">
        <v>165</v>
      </c>
      <c r="B25" s="52"/>
      <c r="C25" s="53">
        <f>+C15+C17+C18+C23-C24</f>
        <v>0</v>
      </c>
      <c r="D25" s="24"/>
      <c r="E25" s="24"/>
      <c r="F25" s="24"/>
    </row>
    <row r="26" spans="1:6" ht="13.5" thickTop="1" x14ac:dyDescent="0.2">
      <c r="A26" s="86"/>
      <c r="B26" s="43"/>
      <c r="C26" s="54"/>
      <c r="D26" s="24"/>
      <c r="E26" s="24"/>
      <c r="F26" s="24"/>
    </row>
    <row r="27" spans="1:6" x14ac:dyDescent="0.2">
      <c r="A27" s="86"/>
      <c r="B27" s="43"/>
      <c r="C27" s="54"/>
      <c r="D27" s="24"/>
      <c r="E27" s="24"/>
      <c r="F27" s="24"/>
    </row>
    <row r="28" spans="1:6" x14ac:dyDescent="0.2">
      <c r="A28" s="86"/>
      <c r="B28" s="43"/>
      <c r="C28" s="54"/>
      <c r="D28" s="24"/>
      <c r="E28" s="24"/>
      <c r="F28" s="24"/>
    </row>
    <row r="29" spans="1:6" x14ac:dyDescent="0.2">
      <c r="A29" s="86"/>
      <c r="B29" s="43"/>
      <c r="C29" s="54"/>
      <c r="D29" s="24"/>
      <c r="E29" s="24"/>
      <c r="F29" s="24"/>
    </row>
    <row r="30" spans="1:6" ht="15" x14ac:dyDescent="0.2">
      <c r="A30" s="55" t="s">
        <v>24</v>
      </c>
      <c r="B30" s="24"/>
      <c r="C30" s="24"/>
      <c r="D30" s="24"/>
      <c r="E30" s="24"/>
      <c r="F30" s="24"/>
    </row>
    <row r="31" spans="1:6" ht="15" x14ac:dyDescent="0.2">
      <c r="A31" s="55"/>
      <c r="B31" s="24"/>
      <c r="C31" s="24"/>
      <c r="D31" s="24"/>
      <c r="E31" s="24"/>
      <c r="F31" s="24"/>
    </row>
    <row r="32" spans="1:6" x14ac:dyDescent="0.2">
      <c r="A32" s="24" t="s">
        <v>1</v>
      </c>
      <c r="B32" s="24" t="s">
        <v>25</v>
      </c>
      <c r="C32" s="24" t="s">
        <v>26</v>
      </c>
      <c r="D32" s="24"/>
      <c r="E32" s="24"/>
      <c r="F32" s="24"/>
    </row>
    <row r="33" spans="1:6" ht="13.5" thickBot="1" x14ac:dyDescent="0.25">
      <c r="A33" s="25" t="s">
        <v>27</v>
      </c>
      <c r="B33" s="56" t="s">
        <v>28</v>
      </c>
      <c r="C33" s="57">
        <v>10</v>
      </c>
      <c r="D33" s="24"/>
      <c r="E33" s="24"/>
      <c r="F33" s="24"/>
    </row>
    <row r="34" spans="1:6" x14ac:dyDescent="0.2">
      <c r="A34" s="24"/>
      <c r="B34" s="24"/>
      <c r="C34" s="24"/>
      <c r="D34" s="24"/>
      <c r="E34" s="74"/>
      <c r="F34" s="32"/>
    </row>
    <row r="35" spans="1:6" x14ac:dyDescent="0.2">
      <c r="A35" s="26" t="s">
        <v>29</v>
      </c>
      <c r="B35" s="58" t="s">
        <v>7</v>
      </c>
      <c r="C35" s="24"/>
      <c r="D35" s="24"/>
      <c r="E35" s="24"/>
      <c r="F35" s="32"/>
    </row>
    <row r="36" spans="1:6" x14ac:dyDescent="0.2">
      <c r="A36" s="24" t="s">
        <v>30</v>
      </c>
      <c r="B36" s="59"/>
      <c r="C36" s="24"/>
      <c r="D36" s="24"/>
      <c r="E36" s="24"/>
      <c r="F36" s="24"/>
    </row>
    <row r="37" spans="1:6" x14ac:dyDescent="0.2">
      <c r="A37" s="24" t="s">
        <v>11</v>
      </c>
      <c r="B37" s="59"/>
      <c r="C37" s="24"/>
      <c r="D37" s="24" t="s">
        <v>1</v>
      </c>
      <c r="E37" s="24"/>
      <c r="F37" s="24"/>
    </row>
    <row r="38" spans="1:6" x14ac:dyDescent="0.2">
      <c r="A38" s="24" t="s">
        <v>31</v>
      </c>
      <c r="B38" s="59"/>
      <c r="C38" s="24"/>
      <c r="D38" s="24"/>
      <c r="E38" s="60" t="s">
        <v>32</v>
      </c>
      <c r="F38" s="24"/>
    </row>
    <row r="39" spans="1:6" x14ac:dyDescent="0.2">
      <c r="A39" s="24" t="s">
        <v>33</v>
      </c>
      <c r="B39" s="59"/>
      <c r="C39" s="24"/>
      <c r="D39" s="24"/>
      <c r="E39" s="61" t="s">
        <v>158</v>
      </c>
      <c r="F39" s="59">
        <v>0</v>
      </c>
    </row>
    <row r="40" spans="1:6" ht="25.5" x14ac:dyDescent="0.2">
      <c r="A40" s="61" t="s">
        <v>34</v>
      </c>
      <c r="B40" s="62">
        <f>+F48</f>
        <v>0</v>
      </c>
      <c r="C40" s="24"/>
      <c r="D40" s="24"/>
      <c r="E40" s="24" t="s">
        <v>10</v>
      </c>
      <c r="F40" s="63">
        <v>0</v>
      </c>
    </row>
    <row r="41" spans="1:6" ht="25.5" x14ac:dyDescent="0.2">
      <c r="A41" s="75" t="s">
        <v>35</v>
      </c>
      <c r="B41" s="64">
        <f>+B36-B37+B38-B39-B40</f>
        <v>0</v>
      </c>
      <c r="C41" s="24" t="s">
        <v>1</v>
      </c>
      <c r="D41" s="24"/>
      <c r="E41" s="61" t="s">
        <v>12</v>
      </c>
      <c r="F41" s="63">
        <v>0</v>
      </c>
    </row>
    <row r="42" spans="1:6" x14ac:dyDescent="0.2">
      <c r="A42" s="24" t="s">
        <v>36</v>
      </c>
      <c r="B42" s="43"/>
      <c r="C42" s="24"/>
      <c r="D42" s="24"/>
      <c r="E42" s="26" t="s">
        <v>37</v>
      </c>
      <c r="F42" s="63">
        <v>0</v>
      </c>
    </row>
    <row r="43" spans="1:6" x14ac:dyDescent="0.2">
      <c r="A43" s="65"/>
      <c r="B43" s="59"/>
      <c r="C43" s="24"/>
      <c r="D43" s="24"/>
      <c r="E43" s="26" t="s">
        <v>38</v>
      </c>
      <c r="F43" s="43"/>
    </row>
    <row r="44" spans="1:6" x14ac:dyDescent="0.2">
      <c r="A44" s="66"/>
      <c r="B44" s="59"/>
      <c r="C44" s="24"/>
      <c r="D44" s="24" t="s">
        <v>1</v>
      </c>
      <c r="E44" s="67"/>
      <c r="F44" s="59"/>
    </row>
    <row r="45" spans="1:6" x14ac:dyDescent="0.2">
      <c r="A45" s="66"/>
      <c r="B45" s="59"/>
      <c r="C45" s="24"/>
      <c r="D45" s="24"/>
      <c r="E45" s="67"/>
      <c r="F45" s="63"/>
    </row>
    <row r="46" spans="1:6" x14ac:dyDescent="0.2">
      <c r="A46" s="74" t="s">
        <v>39</v>
      </c>
      <c r="B46" s="43"/>
      <c r="C46" s="24"/>
      <c r="D46" s="24"/>
      <c r="E46" s="67"/>
      <c r="F46" s="63"/>
    </row>
    <row r="47" spans="1:6" x14ac:dyDescent="0.2">
      <c r="A47" s="61" t="s">
        <v>40</v>
      </c>
      <c r="B47" s="59"/>
      <c r="C47" s="24"/>
      <c r="D47" s="24"/>
      <c r="E47" s="67"/>
      <c r="F47" s="63"/>
    </row>
    <row r="48" spans="1:6" ht="26.25" thickBot="1" x14ac:dyDescent="0.25">
      <c r="A48" s="61" t="s">
        <v>41</v>
      </c>
      <c r="B48" s="68"/>
      <c r="C48" s="24"/>
      <c r="D48" s="24"/>
      <c r="E48" s="69" t="s">
        <v>34</v>
      </c>
      <c r="F48" s="70">
        <f>SUM(F39:F42,F44:F47)</f>
        <v>0</v>
      </c>
    </row>
    <row r="49" spans="1:6" ht="27" thickTop="1" thickBot="1" x14ac:dyDescent="0.25">
      <c r="A49" s="51" t="s">
        <v>166</v>
      </c>
      <c r="B49" s="71">
        <f>SUM(B41,B43:B45,B47:B48)</f>
        <v>0</v>
      </c>
      <c r="C49" s="72"/>
      <c r="D49" s="24"/>
      <c r="E49" s="24"/>
      <c r="F49" s="24"/>
    </row>
    <row r="50" spans="1:6" ht="13.5" thickTop="1" x14ac:dyDescent="0.2">
      <c r="A50" s="86"/>
      <c r="B50" s="54"/>
      <c r="C50" s="72"/>
      <c r="D50" s="24"/>
      <c r="E50" s="24"/>
      <c r="F50" s="24"/>
    </row>
    <row r="51" spans="1:6" x14ac:dyDescent="0.2">
      <c r="A51" s="86"/>
      <c r="B51" s="54"/>
      <c r="C51" s="72"/>
      <c r="D51" s="24"/>
      <c r="E51" s="24"/>
      <c r="F51" s="24"/>
    </row>
    <row r="52" spans="1:6" x14ac:dyDescent="0.2">
      <c r="A52" s="86"/>
      <c r="B52" s="54"/>
      <c r="C52" s="72"/>
      <c r="D52" s="24"/>
      <c r="E52" s="24"/>
      <c r="F52" s="24"/>
    </row>
    <row r="53" spans="1:6" x14ac:dyDescent="0.2">
      <c r="A53" s="86"/>
      <c r="B53" s="54"/>
      <c r="C53" s="72"/>
      <c r="D53" s="24"/>
      <c r="E53" s="24"/>
      <c r="F53" s="24"/>
    </row>
    <row r="54" spans="1:6" x14ac:dyDescent="0.2">
      <c r="A54" s="86"/>
      <c r="B54" s="54"/>
      <c r="C54" s="72"/>
      <c r="D54" s="24"/>
      <c r="E54" s="24"/>
      <c r="F54" s="24"/>
    </row>
    <row r="55" spans="1:6" x14ac:dyDescent="0.2">
      <c r="A55" s="24" t="s">
        <v>1</v>
      </c>
      <c r="B55" s="24" t="s">
        <v>25</v>
      </c>
      <c r="C55" s="24" t="s">
        <v>26</v>
      </c>
      <c r="D55" s="24"/>
      <c r="E55" s="24"/>
      <c r="F55" s="24"/>
    </row>
    <row r="56" spans="1:6" ht="13.5" thickBot="1" x14ac:dyDescent="0.25">
      <c r="A56" s="25" t="s">
        <v>27</v>
      </c>
      <c r="B56" s="56" t="s">
        <v>42</v>
      </c>
      <c r="C56" s="57">
        <v>11</v>
      </c>
      <c r="D56" s="24"/>
      <c r="E56" s="24"/>
      <c r="F56" s="24"/>
    </row>
    <row r="57" spans="1:6" x14ac:dyDescent="0.2">
      <c r="A57" s="24"/>
      <c r="B57" s="24"/>
      <c r="C57" s="24"/>
      <c r="D57" s="24"/>
      <c r="E57" s="74"/>
      <c r="F57" s="32"/>
    </row>
    <row r="58" spans="1:6" x14ac:dyDescent="0.2">
      <c r="A58" s="26" t="s">
        <v>29</v>
      </c>
      <c r="B58" s="58" t="s">
        <v>7</v>
      </c>
      <c r="C58" s="24"/>
      <c r="D58" s="24"/>
      <c r="E58" s="24"/>
      <c r="F58" s="32"/>
    </row>
    <row r="59" spans="1:6" x14ac:dyDescent="0.2">
      <c r="A59" s="24" t="s">
        <v>30</v>
      </c>
      <c r="B59" s="59"/>
      <c r="C59" s="24"/>
      <c r="D59" s="24"/>
      <c r="E59" s="24"/>
      <c r="F59" s="24"/>
    </row>
    <row r="60" spans="1:6" x14ac:dyDescent="0.2">
      <c r="A60" s="24" t="s">
        <v>11</v>
      </c>
      <c r="B60" s="59"/>
      <c r="C60" s="24"/>
      <c r="D60" s="24" t="s">
        <v>1</v>
      </c>
      <c r="E60" s="24"/>
      <c r="F60" s="24"/>
    </row>
    <row r="61" spans="1:6" x14ac:dyDescent="0.2">
      <c r="A61" s="24" t="s">
        <v>31</v>
      </c>
      <c r="B61" s="59"/>
      <c r="C61" s="24"/>
      <c r="D61" s="24"/>
      <c r="E61" s="60" t="s">
        <v>32</v>
      </c>
      <c r="F61" s="24"/>
    </row>
    <row r="62" spans="1:6" x14ac:dyDescent="0.2">
      <c r="A62" s="24" t="s">
        <v>33</v>
      </c>
      <c r="B62" s="59"/>
      <c r="C62" s="24"/>
      <c r="D62" s="24"/>
      <c r="E62" s="61" t="s">
        <v>158</v>
      </c>
      <c r="F62" s="59"/>
    </row>
    <row r="63" spans="1:6" ht="25.5" x14ac:dyDescent="0.2">
      <c r="A63" s="61" t="s">
        <v>34</v>
      </c>
      <c r="B63" s="62">
        <f>+F71</f>
        <v>0</v>
      </c>
      <c r="C63" s="24"/>
      <c r="D63" s="24"/>
      <c r="E63" s="24" t="s">
        <v>10</v>
      </c>
      <c r="F63" s="63"/>
    </row>
    <row r="64" spans="1:6" ht="25.5" x14ac:dyDescent="0.2">
      <c r="A64" s="75" t="s">
        <v>35</v>
      </c>
      <c r="B64" s="64">
        <f>+B59-B60+B61-B62-B63</f>
        <v>0</v>
      </c>
      <c r="C64" s="24" t="s">
        <v>1</v>
      </c>
      <c r="D64" s="24"/>
      <c r="E64" s="61" t="s">
        <v>12</v>
      </c>
      <c r="F64" s="63"/>
    </row>
    <row r="65" spans="1:6" x14ac:dyDescent="0.2">
      <c r="A65" s="24" t="s">
        <v>36</v>
      </c>
      <c r="B65" s="43"/>
      <c r="C65" s="24"/>
      <c r="D65" s="24"/>
      <c r="E65" s="26" t="s">
        <v>37</v>
      </c>
      <c r="F65" s="63"/>
    </row>
    <row r="66" spans="1:6" x14ac:dyDescent="0.2">
      <c r="A66" s="65"/>
      <c r="B66" s="59"/>
      <c r="C66" s="24"/>
      <c r="D66" s="24"/>
      <c r="E66" s="26" t="s">
        <v>38</v>
      </c>
      <c r="F66" s="43"/>
    </row>
    <row r="67" spans="1:6" x14ac:dyDescent="0.2">
      <c r="A67" s="66"/>
      <c r="B67" s="59"/>
      <c r="C67" s="24"/>
      <c r="D67" s="24" t="s">
        <v>1</v>
      </c>
      <c r="E67" s="67"/>
      <c r="F67" s="59"/>
    </row>
    <row r="68" spans="1:6" x14ac:dyDescent="0.2">
      <c r="A68" s="66"/>
      <c r="B68" s="59"/>
      <c r="C68" s="24"/>
      <c r="D68" s="24"/>
      <c r="E68" s="67"/>
      <c r="F68" s="63"/>
    </row>
    <row r="69" spans="1:6" x14ac:dyDescent="0.2">
      <c r="A69" s="74" t="s">
        <v>39</v>
      </c>
      <c r="B69" s="43"/>
      <c r="C69" s="24"/>
      <c r="D69" s="24"/>
      <c r="E69" s="67"/>
      <c r="F69" s="63"/>
    </row>
    <row r="70" spans="1:6" x14ac:dyDescent="0.2">
      <c r="A70" s="61" t="s">
        <v>40</v>
      </c>
      <c r="B70" s="59"/>
      <c r="C70" s="24"/>
      <c r="D70" s="24"/>
      <c r="E70" s="67"/>
      <c r="F70" s="63"/>
    </row>
    <row r="71" spans="1:6" ht="26.25" thickBot="1" x14ac:dyDescent="0.25">
      <c r="A71" s="61" t="s">
        <v>41</v>
      </c>
      <c r="B71" s="68"/>
      <c r="C71" s="24"/>
      <c r="D71" s="24"/>
      <c r="E71" s="69" t="s">
        <v>34</v>
      </c>
      <c r="F71" s="70">
        <f>SUM(F62:F65,F67:F70)</f>
        <v>0</v>
      </c>
    </row>
    <row r="72" spans="1:6" ht="27" thickTop="1" thickBot="1" x14ac:dyDescent="0.25">
      <c r="A72" s="51" t="s">
        <v>167</v>
      </c>
      <c r="B72" s="71">
        <f>SUM(B64,B66:B68,B70:B71)</f>
        <v>0</v>
      </c>
      <c r="C72" s="72"/>
      <c r="D72" s="24"/>
      <c r="E72" s="24"/>
      <c r="F72" s="24"/>
    </row>
    <row r="73" spans="1:6" ht="13.5" thickTop="1" x14ac:dyDescent="0.2">
      <c r="A73" s="24"/>
      <c r="B73" s="24"/>
      <c r="C73" s="24"/>
      <c r="D73" s="24"/>
      <c r="E73" s="24"/>
      <c r="F73" s="24"/>
    </row>
    <row r="74" spans="1:6" x14ac:dyDescent="0.2">
      <c r="A74" s="24"/>
      <c r="B74" s="24"/>
      <c r="C74" s="24"/>
      <c r="D74" s="24"/>
      <c r="E74" s="24"/>
      <c r="F74" s="24"/>
    </row>
    <row r="75" spans="1:6" x14ac:dyDescent="0.2">
      <c r="A75" s="24"/>
      <c r="B75" s="24"/>
      <c r="C75" s="24"/>
      <c r="D75" s="24"/>
      <c r="E75" s="24"/>
      <c r="F75" s="24"/>
    </row>
    <row r="76" spans="1:6" x14ac:dyDescent="0.2">
      <c r="A76" s="24"/>
      <c r="B76" s="24"/>
      <c r="C76" s="24"/>
      <c r="D76" s="24"/>
      <c r="E76" s="24"/>
      <c r="F76" s="24"/>
    </row>
    <row r="77" spans="1:6" x14ac:dyDescent="0.2">
      <c r="A77" s="24"/>
      <c r="B77" s="24"/>
      <c r="C77" s="24"/>
      <c r="D77" s="24"/>
      <c r="E77" s="24"/>
      <c r="F77" s="24"/>
    </row>
    <row r="78" spans="1:6" x14ac:dyDescent="0.2">
      <c r="A78" s="24" t="s">
        <v>1</v>
      </c>
      <c r="B78" s="24" t="s">
        <v>25</v>
      </c>
      <c r="C78" s="24" t="s">
        <v>26</v>
      </c>
      <c r="D78" s="24"/>
      <c r="E78" s="24"/>
      <c r="F78" s="24"/>
    </row>
    <row r="79" spans="1:6" ht="13.5" thickBot="1" x14ac:dyDescent="0.25">
      <c r="A79" s="25" t="s">
        <v>27</v>
      </c>
      <c r="B79" s="56" t="s">
        <v>43</v>
      </c>
      <c r="C79" s="73" t="s">
        <v>44</v>
      </c>
      <c r="D79" s="24"/>
      <c r="E79" s="24"/>
      <c r="F79" s="24"/>
    </row>
    <row r="80" spans="1:6" x14ac:dyDescent="0.2">
      <c r="A80" s="24"/>
      <c r="B80" s="24"/>
      <c r="C80" s="24"/>
      <c r="D80" s="24"/>
      <c r="E80" s="74"/>
      <c r="F80" s="32"/>
    </row>
    <row r="81" spans="1:6" x14ac:dyDescent="0.2">
      <c r="A81" s="26" t="s">
        <v>29</v>
      </c>
      <c r="B81" s="58" t="s">
        <v>7</v>
      </c>
      <c r="C81" s="24"/>
      <c r="D81" s="24"/>
      <c r="E81" s="24"/>
      <c r="F81" s="32"/>
    </row>
    <row r="82" spans="1:6" x14ac:dyDescent="0.2">
      <c r="A82" s="24" t="s">
        <v>30</v>
      </c>
      <c r="B82" s="59"/>
      <c r="C82" s="24"/>
      <c r="D82" s="24"/>
      <c r="E82" s="24"/>
      <c r="F82" s="24"/>
    </row>
    <row r="83" spans="1:6" x14ac:dyDescent="0.2">
      <c r="A83" s="24" t="s">
        <v>11</v>
      </c>
      <c r="B83" s="59"/>
      <c r="C83" s="24"/>
      <c r="D83" s="24" t="s">
        <v>1</v>
      </c>
      <c r="E83" s="24"/>
      <c r="F83" s="24"/>
    </row>
    <row r="84" spans="1:6" x14ac:dyDescent="0.2">
      <c r="A84" s="24" t="s">
        <v>31</v>
      </c>
      <c r="B84" s="59"/>
      <c r="C84" s="24"/>
      <c r="D84" s="24"/>
      <c r="E84" s="60" t="s">
        <v>32</v>
      </c>
      <c r="F84" s="24"/>
    </row>
    <row r="85" spans="1:6" x14ac:dyDescent="0.2">
      <c r="A85" s="24" t="s">
        <v>33</v>
      </c>
      <c r="B85" s="59"/>
      <c r="C85" s="24"/>
      <c r="D85" s="24"/>
      <c r="E85" s="61" t="s">
        <v>158</v>
      </c>
      <c r="F85" s="59"/>
    </row>
    <row r="86" spans="1:6" ht="25.5" x14ac:dyDescent="0.2">
      <c r="A86" s="61" t="s">
        <v>34</v>
      </c>
      <c r="B86" s="62">
        <f>+F94</f>
        <v>0</v>
      </c>
      <c r="C86" s="24"/>
      <c r="D86" s="24"/>
      <c r="E86" s="24" t="s">
        <v>10</v>
      </c>
      <c r="F86" s="63"/>
    </row>
    <row r="87" spans="1:6" ht="25.5" x14ac:dyDescent="0.2">
      <c r="A87" s="75" t="s">
        <v>35</v>
      </c>
      <c r="B87" s="64">
        <f>+B82-B83+B84-B85-B86</f>
        <v>0</v>
      </c>
      <c r="C87" s="24" t="s">
        <v>1</v>
      </c>
      <c r="D87" s="24"/>
      <c r="E87" s="61" t="s">
        <v>12</v>
      </c>
      <c r="F87" s="63"/>
    </row>
    <row r="88" spans="1:6" x14ac:dyDescent="0.2">
      <c r="A88" s="24" t="s">
        <v>36</v>
      </c>
      <c r="B88" s="43"/>
      <c r="C88" s="24"/>
      <c r="D88" s="24"/>
      <c r="E88" s="26" t="s">
        <v>37</v>
      </c>
      <c r="F88" s="63"/>
    </row>
    <row r="89" spans="1:6" x14ac:dyDescent="0.2">
      <c r="A89" s="65"/>
      <c r="B89" s="59"/>
      <c r="C89" s="24"/>
      <c r="D89" s="24"/>
      <c r="E89" s="26" t="s">
        <v>38</v>
      </c>
      <c r="F89" s="43"/>
    </row>
    <row r="90" spans="1:6" x14ac:dyDescent="0.2">
      <c r="A90" s="66"/>
      <c r="B90" s="59"/>
      <c r="C90" s="24"/>
      <c r="D90" s="24" t="s">
        <v>1</v>
      </c>
      <c r="E90" s="67"/>
      <c r="F90" s="59"/>
    </row>
    <row r="91" spans="1:6" x14ac:dyDescent="0.2">
      <c r="A91" s="66"/>
      <c r="B91" s="59"/>
      <c r="C91" s="24"/>
      <c r="D91" s="24"/>
      <c r="E91" s="67"/>
      <c r="F91" s="63"/>
    </row>
    <row r="92" spans="1:6" x14ac:dyDescent="0.2">
      <c r="A92" s="74" t="s">
        <v>39</v>
      </c>
      <c r="B92" s="43"/>
      <c r="C92" s="24"/>
      <c r="D92" s="24"/>
      <c r="E92" s="67"/>
      <c r="F92" s="63"/>
    </row>
    <row r="93" spans="1:6" x14ac:dyDescent="0.2">
      <c r="A93" s="61" t="s">
        <v>40</v>
      </c>
      <c r="B93" s="59"/>
      <c r="C93" s="24"/>
      <c r="D93" s="24"/>
      <c r="E93" s="67"/>
      <c r="F93" s="63"/>
    </row>
    <row r="94" spans="1:6" ht="26.25" thickBot="1" x14ac:dyDescent="0.25">
      <c r="A94" s="61" t="s">
        <v>41</v>
      </c>
      <c r="B94" s="68"/>
      <c r="C94" s="24"/>
      <c r="D94" s="24"/>
      <c r="E94" s="69" t="s">
        <v>34</v>
      </c>
      <c r="F94" s="70">
        <f>SUM(F85:F88,F90:F93)</f>
        <v>0</v>
      </c>
    </row>
    <row r="95" spans="1:6" ht="27" thickTop="1" thickBot="1" x14ac:dyDescent="0.25">
      <c r="A95" s="51" t="s">
        <v>166</v>
      </c>
      <c r="B95" s="71">
        <f>SUM(B87,B89:B91,B93:B94)</f>
        <v>0</v>
      </c>
      <c r="C95" s="72"/>
      <c r="D95" s="24"/>
      <c r="E95" s="24"/>
      <c r="F95" s="24"/>
    </row>
    <row r="96" spans="1:6" ht="13.5" thickTop="1" x14ac:dyDescent="0.2">
      <c r="A96" s="86"/>
      <c r="B96" s="54"/>
      <c r="C96" s="72"/>
      <c r="D96" s="24"/>
      <c r="E96" s="24"/>
      <c r="F96" s="24"/>
    </row>
    <row r="97" spans="1:6" x14ac:dyDescent="0.2">
      <c r="A97" s="86"/>
      <c r="B97" s="54"/>
      <c r="C97" s="72"/>
      <c r="D97" s="24"/>
      <c r="E97" s="24"/>
      <c r="F97" s="24"/>
    </row>
    <row r="98" spans="1:6" x14ac:dyDescent="0.2">
      <c r="A98" s="86"/>
      <c r="B98" s="54"/>
      <c r="C98" s="72"/>
      <c r="D98" s="24"/>
      <c r="E98" s="24"/>
      <c r="F98" s="24"/>
    </row>
    <row r="99" spans="1:6" x14ac:dyDescent="0.2">
      <c r="A99" s="86"/>
      <c r="B99" s="54"/>
      <c r="C99" s="72"/>
      <c r="D99" s="24"/>
      <c r="E99" s="24"/>
      <c r="F99" s="24"/>
    </row>
    <row r="100" spans="1:6" x14ac:dyDescent="0.2">
      <c r="A100" s="86"/>
      <c r="B100" s="54"/>
      <c r="C100" s="72"/>
      <c r="D100" s="24"/>
      <c r="E100" s="24"/>
      <c r="F100" s="24"/>
    </row>
    <row r="101" spans="1:6" x14ac:dyDescent="0.2">
      <c r="A101" s="24" t="s">
        <v>1</v>
      </c>
      <c r="B101" s="24" t="s">
        <v>25</v>
      </c>
      <c r="C101" s="24" t="s">
        <v>26</v>
      </c>
      <c r="D101" s="24"/>
      <c r="E101" s="24"/>
      <c r="F101" s="24"/>
    </row>
    <row r="102" spans="1:6" ht="13.5" thickBot="1" x14ac:dyDescent="0.25">
      <c r="A102" s="25" t="s">
        <v>27</v>
      </c>
      <c r="B102" s="56" t="s">
        <v>45</v>
      </c>
      <c r="C102" s="73" t="s">
        <v>46</v>
      </c>
      <c r="D102" s="24"/>
      <c r="E102" s="24"/>
      <c r="F102" s="24"/>
    </row>
    <row r="103" spans="1:6" x14ac:dyDescent="0.2">
      <c r="A103" s="24"/>
      <c r="B103" s="24"/>
      <c r="C103" s="24"/>
      <c r="D103" s="24"/>
      <c r="E103" s="74"/>
      <c r="F103" s="32"/>
    </row>
    <row r="104" spans="1:6" x14ac:dyDescent="0.2">
      <c r="A104" s="26" t="s">
        <v>29</v>
      </c>
      <c r="B104" s="58" t="s">
        <v>7</v>
      </c>
      <c r="C104" s="24"/>
      <c r="D104" s="24"/>
      <c r="E104" s="24"/>
      <c r="F104" s="32"/>
    </row>
    <row r="105" spans="1:6" x14ac:dyDescent="0.2">
      <c r="A105" s="24" t="s">
        <v>30</v>
      </c>
      <c r="B105" s="59"/>
      <c r="C105" s="24"/>
      <c r="D105" s="24"/>
      <c r="E105" s="24"/>
      <c r="F105" s="24"/>
    </row>
    <row r="106" spans="1:6" x14ac:dyDescent="0.2">
      <c r="A106" s="24" t="s">
        <v>11</v>
      </c>
      <c r="B106" s="59"/>
      <c r="C106" s="24"/>
      <c r="D106" s="24" t="s">
        <v>1</v>
      </c>
      <c r="E106" s="24"/>
      <c r="F106" s="24"/>
    </row>
    <row r="107" spans="1:6" x14ac:dyDescent="0.2">
      <c r="A107" s="24" t="s">
        <v>31</v>
      </c>
      <c r="B107" s="59"/>
      <c r="C107" s="24"/>
      <c r="D107" s="24"/>
      <c r="E107" s="60" t="s">
        <v>32</v>
      </c>
      <c r="F107" s="24"/>
    </row>
    <row r="108" spans="1:6" x14ac:dyDescent="0.2">
      <c r="A108" s="24" t="s">
        <v>33</v>
      </c>
      <c r="B108" s="59"/>
      <c r="C108" s="24"/>
      <c r="D108" s="24"/>
      <c r="E108" s="61" t="s">
        <v>158</v>
      </c>
      <c r="F108" s="59"/>
    </row>
    <row r="109" spans="1:6" ht="25.5" x14ac:dyDescent="0.2">
      <c r="A109" s="61" t="s">
        <v>34</v>
      </c>
      <c r="B109" s="62">
        <f>+F117</f>
        <v>0</v>
      </c>
      <c r="C109" s="24"/>
      <c r="D109" s="24"/>
      <c r="E109" s="24" t="s">
        <v>10</v>
      </c>
      <c r="F109" s="63"/>
    </row>
    <row r="110" spans="1:6" ht="25.5" x14ac:dyDescent="0.2">
      <c r="A110" s="75" t="s">
        <v>35</v>
      </c>
      <c r="B110" s="64">
        <f>+B105-B106+B107-B108-B109</f>
        <v>0</v>
      </c>
      <c r="C110" s="24" t="s">
        <v>1</v>
      </c>
      <c r="D110" s="24"/>
      <c r="E110" s="61" t="s">
        <v>12</v>
      </c>
      <c r="F110" s="63"/>
    </row>
    <row r="111" spans="1:6" x14ac:dyDescent="0.2">
      <c r="A111" s="24" t="s">
        <v>36</v>
      </c>
      <c r="B111" s="43"/>
      <c r="C111" s="24"/>
      <c r="D111" s="24"/>
      <c r="E111" s="26" t="s">
        <v>37</v>
      </c>
      <c r="F111" s="63"/>
    </row>
    <row r="112" spans="1:6" x14ac:dyDescent="0.2">
      <c r="A112" s="65"/>
      <c r="B112" s="59"/>
      <c r="C112" s="24"/>
      <c r="D112" s="24"/>
      <c r="E112" s="26" t="s">
        <v>38</v>
      </c>
      <c r="F112" s="43"/>
    </row>
    <row r="113" spans="1:6" x14ac:dyDescent="0.2">
      <c r="A113" s="66"/>
      <c r="B113" s="59"/>
      <c r="C113" s="24"/>
      <c r="D113" s="24" t="s">
        <v>1</v>
      </c>
      <c r="E113" s="67"/>
      <c r="F113" s="59"/>
    </row>
    <row r="114" spans="1:6" x14ac:dyDescent="0.2">
      <c r="A114" s="66"/>
      <c r="B114" s="59"/>
      <c r="C114" s="24"/>
      <c r="D114" s="24"/>
      <c r="E114" s="67"/>
      <c r="F114" s="63"/>
    </row>
    <row r="115" spans="1:6" x14ac:dyDescent="0.2">
      <c r="A115" s="74" t="s">
        <v>39</v>
      </c>
      <c r="B115" s="43"/>
      <c r="C115" s="24"/>
      <c r="D115" s="24"/>
      <c r="E115" s="67"/>
      <c r="F115" s="63"/>
    </row>
    <row r="116" spans="1:6" x14ac:dyDescent="0.2">
      <c r="A116" s="61" t="s">
        <v>40</v>
      </c>
      <c r="B116" s="59"/>
      <c r="C116" s="24"/>
      <c r="D116" s="24"/>
      <c r="E116" s="67"/>
      <c r="F116" s="63"/>
    </row>
    <row r="117" spans="1:6" ht="26.25" thickBot="1" x14ac:dyDescent="0.25">
      <c r="A117" s="61" t="s">
        <v>41</v>
      </c>
      <c r="B117" s="68"/>
      <c r="C117" s="24"/>
      <c r="D117" s="24"/>
      <c r="E117" s="69" t="s">
        <v>34</v>
      </c>
      <c r="F117" s="70">
        <f>SUM(F108:F111,F113:F116)</f>
        <v>0</v>
      </c>
    </row>
    <row r="118" spans="1:6" ht="27" thickTop="1" thickBot="1" x14ac:dyDescent="0.25">
      <c r="A118" s="51" t="s">
        <v>167</v>
      </c>
      <c r="B118" s="71">
        <f>SUM(B110,B112:B114,B116:B117)</f>
        <v>0</v>
      </c>
      <c r="C118" s="72"/>
      <c r="D118" s="24"/>
      <c r="E118" s="24"/>
      <c r="F118" s="24"/>
    </row>
    <row r="119" spans="1:6" ht="13.5" thickTop="1" x14ac:dyDescent="0.2">
      <c r="A119" s="86"/>
      <c r="B119" s="54"/>
      <c r="C119" s="72"/>
      <c r="D119" s="24"/>
      <c r="E119" s="24"/>
      <c r="F119" s="24"/>
    </row>
    <row r="120" spans="1:6" x14ac:dyDescent="0.2">
      <c r="A120" s="86"/>
      <c r="B120" s="54"/>
      <c r="C120" s="72"/>
      <c r="D120" s="24"/>
      <c r="E120" s="24"/>
      <c r="F120" s="24"/>
    </row>
    <row r="121" spans="1:6" x14ac:dyDescent="0.2">
      <c r="A121" s="86"/>
      <c r="B121" s="54"/>
      <c r="C121" s="72"/>
      <c r="D121" s="24"/>
      <c r="E121" s="24"/>
      <c r="F121" s="24"/>
    </row>
    <row r="122" spans="1:6" x14ac:dyDescent="0.2">
      <c r="A122" s="86"/>
      <c r="B122" s="54"/>
      <c r="C122" s="72"/>
      <c r="D122" s="24"/>
      <c r="E122" s="24"/>
      <c r="F122" s="24"/>
    </row>
    <row r="123" spans="1:6" x14ac:dyDescent="0.2">
      <c r="A123" s="86"/>
      <c r="B123" s="54"/>
      <c r="C123" s="72"/>
      <c r="D123" s="24"/>
      <c r="E123" s="24"/>
      <c r="F123" s="24"/>
    </row>
    <row r="124" spans="1:6" x14ac:dyDescent="0.2">
      <c r="A124" s="24" t="s">
        <v>1</v>
      </c>
      <c r="B124" s="24" t="s">
        <v>25</v>
      </c>
      <c r="C124" s="24" t="s">
        <v>26</v>
      </c>
      <c r="D124" s="24"/>
      <c r="E124" s="24"/>
      <c r="F124" s="24"/>
    </row>
    <row r="125" spans="1:6" ht="13.5" thickBot="1" x14ac:dyDescent="0.25">
      <c r="A125" s="25" t="s">
        <v>27</v>
      </c>
      <c r="B125" s="56" t="s">
        <v>47</v>
      </c>
      <c r="C125" s="57">
        <v>20</v>
      </c>
      <c r="D125" s="24"/>
      <c r="E125" s="24"/>
      <c r="F125" s="24"/>
    </row>
    <row r="126" spans="1:6" x14ac:dyDescent="0.2">
      <c r="A126" s="24"/>
      <c r="B126" s="24"/>
      <c r="C126" s="24"/>
      <c r="D126" s="24"/>
      <c r="E126" s="74"/>
      <c r="F126" s="32"/>
    </row>
    <row r="127" spans="1:6" x14ac:dyDescent="0.2">
      <c r="A127" s="26" t="s">
        <v>29</v>
      </c>
      <c r="B127" s="58" t="s">
        <v>7</v>
      </c>
      <c r="C127" s="24"/>
      <c r="D127" s="24"/>
      <c r="E127" s="24"/>
      <c r="F127" s="32"/>
    </row>
    <row r="128" spans="1:6" x14ac:dyDescent="0.2">
      <c r="A128" s="24" t="s">
        <v>30</v>
      </c>
      <c r="B128" s="59"/>
      <c r="C128" s="24"/>
      <c r="D128" s="24"/>
      <c r="E128" s="24"/>
      <c r="F128" s="24"/>
    </row>
    <row r="129" spans="1:6" x14ac:dyDescent="0.2">
      <c r="A129" s="24" t="s">
        <v>11</v>
      </c>
      <c r="B129" s="59"/>
      <c r="C129" s="24"/>
      <c r="D129" s="24" t="s">
        <v>1</v>
      </c>
      <c r="E129" s="24"/>
      <c r="F129" s="24"/>
    </row>
    <row r="130" spans="1:6" x14ac:dyDescent="0.2">
      <c r="A130" s="24" t="s">
        <v>31</v>
      </c>
      <c r="B130" s="59"/>
      <c r="C130" s="24"/>
      <c r="D130" s="24"/>
      <c r="E130" s="60" t="s">
        <v>32</v>
      </c>
      <c r="F130" s="24"/>
    </row>
    <row r="131" spans="1:6" x14ac:dyDescent="0.2">
      <c r="A131" s="24" t="s">
        <v>33</v>
      </c>
      <c r="B131" s="59"/>
      <c r="C131" s="24"/>
      <c r="D131" s="24"/>
      <c r="E131" s="61" t="s">
        <v>158</v>
      </c>
      <c r="F131" s="59"/>
    </row>
    <row r="132" spans="1:6" ht="25.5" x14ac:dyDescent="0.2">
      <c r="A132" s="61" t="s">
        <v>34</v>
      </c>
      <c r="B132" s="62">
        <f>+F140</f>
        <v>0</v>
      </c>
      <c r="C132" s="24"/>
      <c r="D132" s="24"/>
      <c r="E132" s="24" t="s">
        <v>10</v>
      </c>
      <c r="F132" s="63"/>
    </row>
    <row r="133" spans="1:6" ht="25.5" x14ac:dyDescent="0.2">
      <c r="A133" s="75" t="s">
        <v>35</v>
      </c>
      <c r="B133" s="64">
        <f>+B128-B129+B130-B131-B132</f>
        <v>0</v>
      </c>
      <c r="C133" s="24" t="s">
        <v>1</v>
      </c>
      <c r="D133" s="24"/>
      <c r="E133" s="61" t="s">
        <v>12</v>
      </c>
      <c r="F133" s="63"/>
    </row>
    <row r="134" spans="1:6" x14ac:dyDescent="0.2">
      <c r="A134" s="24" t="s">
        <v>36</v>
      </c>
      <c r="B134" s="43"/>
      <c r="C134" s="24"/>
      <c r="D134" s="24"/>
      <c r="E134" s="26" t="s">
        <v>37</v>
      </c>
      <c r="F134" s="63"/>
    </row>
    <row r="135" spans="1:6" x14ac:dyDescent="0.2">
      <c r="A135" s="65"/>
      <c r="B135" s="59"/>
      <c r="C135" s="24"/>
      <c r="D135" s="24"/>
      <c r="E135" s="26" t="s">
        <v>38</v>
      </c>
      <c r="F135" s="43"/>
    </row>
    <row r="136" spans="1:6" x14ac:dyDescent="0.2">
      <c r="A136" s="66"/>
      <c r="B136" s="59"/>
      <c r="C136" s="24"/>
      <c r="D136" s="24" t="s">
        <v>1</v>
      </c>
      <c r="E136" s="67"/>
      <c r="F136" s="59"/>
    </row>
    <row r="137" spans="1:6" x14ac:dyDescent="0.2">
      <c r="A137" s="66"/>
      <c r="B137" s="59"/>
      <c r="C137" s="24"/>
      <c r="D137" s="24"/>
      <c r="E137" s="67"/>
      <c r="F137" s="63"/>
    </row>
    <row r="138" spans="1:6" x14ac:dyDescent="0.2">
      <c r="A138" s="74" t="s">
        <v>39</v>
      </c>
      <c r="B138" s="43"/>
      <c r="C138" s="24"/>
      <c r="D138" s="24"/>
      <c r="E138" s="67"/>
      <c r="F138" s="63"/>
    </row>
    <row r="139" spans="1:6" x14ac:dyDescent="0.2">
      <c r="A139" s="61" t="s">
        <v>40</v>
      </c>
      <c r="B139" s="59"/>
      <c r="C139" s="24"/>
      <c r="D139" s="24"/>
      <c r="E139" s="67"/>
      <c r="F139" s="63"/>
    </row>
    <row r="140" spans="1:6" ht="26.25" thickBot="1" x14ac:dyDescent="0.25">
      <c r="A140" s="61" t="s">
        <v>41</v>
      </c>
      <c r="B140" s="68"/>
      <c r="C140" s="24"/>
      <c r="D140" s="24"/>
      <c r="E140" s="69" t="s">
        <v>34</v>
      </c>
      <c r="F140" s="70">
        <f>SUM(F131:F134,F136:F139)</f>
        <v>0</v>
      </c>
    </row>
    <row r="141" spans="1:6" ht="27" thickTop="1" thickBot="1" x14ac:dyDescent="0.25">
      <c r="A141" s="51" t="s">
        <v>167</v>
      </c>
      <c r="B141" s="71">
        <f>SUM(B133,B135:B137,B139:B140)</f>
        <v>0</v>
      </c>
      <c r="C141" s="72"/>
      <c r="D141" s="24"/>
      <c r="E141" s="24"/>
      <c r="F141" s="24"/>
    </row>
    <row r="142" spans="1:6" ht="13.5" thickTop="1" x14ac:dyDescent="0.2">
      <c r="A142" s="24"/>
      <c r="B142" s="24"/>
      <c r="C142" s="24"/>
      <c r="D142" s="24"/>
      <c r="F142" s="24"/>
    </row>
    <row r="143" spans="1:6" x14ac:dyDescent="0.2">
      <c r="A143" s="24"/>
      <c r="B143" s="24"/>
      <c r="C143" s="24"/>
      <c r="D143" s="24"/>
      <c r="E143" s="24"/>
      <c r="F143" s="24"/>
    </row>
    <row r="144" spans="1:6" x14ac:dyDescent="0.2">
      <c r="A144" s="24"/>
      <c r="B144" s="24"/>
      <c r="C144" s="24"/>
      <c r="D144" s="24"/>
      <c r="E144" s="24"/>
      <c r="F144" s="24"/>
    </row>
    <row r="145" spans="1:6" x14ac:dyDescent="0.2">
      <c r="A145" s="24"/>
      <c r="B145" s="24"/>
      <c r="C145" s="24"/>
      <c r="D145" s="24"/>
      <c r="E145" s="24"/>
      <c r="F145" s="24"/>
    </row>
    <row r="146" spans="1:6" x14ac:dyDescent="0.2">
      <c r="A146" s="24"/>
      <c r="B146" s="24"/>
      <c r="C146" s="24"/>
      <c r="D146" s="24"/>
      <c r="E146" s="24"/>
      <c r="F146" s="24"/>
    </row>
    <row r="147" spans="1:6" x14ac:dyDescent="0.2">
      <c r="A147" s="24" t="s">
        <v>1</v>
      </c>
      <c r="B147" s="24" t="s">
        <v>25</v>
      </c>
      <c r="C147" s="24" t="s">
        <v>26</v>
      </c>
      <c r="D147" s="24"/>
      <c r="E147" s="24"/>
      <c r="F147" s="24"/>
    </row>
    <row r="148" spans="1:6" ht="13.5" thickBot="1" x14ac:dyDescent="0.25">
      <c r="A148" s="25" t="s">
        <v>27</v>
      </c>
      <c r="B148" s="56" t="s">
        <v>48</v>
      </c>
      <c r="C148" s="57">
        <v>25</v>
      </c>
      <c r="D148" s="24"/>
      <c r="E148" s="24"/>
      <c r="F148" s="24"/>
    </row>
    <row r="149" spans="1:6" x14ac:dyDescent="0.2">
      <c r="A149" s="24"/>
      <c r="B149" s="24"/>
      <c r="C149" s="24"/>
      <c r="D149" s="24"/>
      <c r="E149" s="74"/>
      <c r="F149" s="32"/>
    </row>
    <row r="150" spans="1:6" x14ac:dyDescent="0.2">
      <c r="A150" s="26" t="s">
        <v>29</v>
      </c>
      <c r="B150" s="58" t="s">
        <v>7</v>
      </c>
      <c r="C150" s="24"/>
      <c r="D150" s="24"/>
      <c r="E150" s="24"/>
      <c r="F150" s="32"/>
    </row>
    <row r="151" spans="1:6" x14ac:dyDescent="0.2">
      <c r="A151" s="24" t="s">
        <v>30</v>
      </c>
      <c r="B151" s="59"/>
      <c r="C151" s="24"/>
      <c r="D151" s="24"/>
      <c r="E151" s="24"/>
      <c r="F151" s="24"/>
    </row>
    <row r="152" spans="1:6" x14ac:dyDescent="0.2">
      <c r="A152" s="24" t="s">
        <v>11</v>
      </c>
      <c r="B152" s="59"/>
      <c r="C152" s="24"/>
      <c r="D152" s="24" t="s">
        <v>1</v>
      </c>
      <c r="E152" s="24"/>
      <c r="F152" s="24"/>
    </row>
    <row r="153" spans="1:6" x14ac:dyDescent="0.2">
      <c r="A153" s="24" t="s">
        <v>31</v>
      </c>
      <c r="B153" s="59"/>
      <c r="C153" s="24"/>
      <c r="D153" s="24"/>
      <c r="E153" s="60" t="s">
        <v>32</v>
      </c>
      <c r="F153" s="24"/>
    </row>
    <row r="154" spans="1:6" x14ac:dyDescent="0.2">
      <c r="A154" s="24" t="s">
        <v>33</v>
      </c>
      <c r="B154" s="59"/>
      <c r="C154" s="24"/>
      <c r="D154" s="24"/>
      <c r="E154" s="61" t="s">
        <v>158</v>
      </c>
      <c r="F154" s="59"/>
    </row>
    <row r="155" spans="1:6" ht="25.5" x14ac:dyDescent="0.2">
      <c r="A155" s="61" t="s">
        <v>34</v>
      </c>
      <c r="B155" s="62">
        <f>+F163</f>
        <v>0</v>
      </c>
      <c r="C155" s="24"/>
      <c r="D155" s="24"/>
      <c r="E155" s="24" t="s">
        <v>10</v>
      </c>
      <c r="F155" s="63"/>
    </row>
    <row r="156" spans="1:6" ht="25.5" x14ac:dyDescent="0.2">
      <c r="A156" s="75" t="s">
        <v>35</v>
      </c>
      <c r="B156" s="64">
        <f>+B151-B152+B153-B154-B155</f>
        <v>0</v>
      </c>
      <c r="C156" s="24" t="s">
        <v>1</v>
      </c>
      <c r="D156" s="24"/>
      <c r="E156" s="61" t="s">
        <v>12</v>
      </c>
      <c r="F156" s="63"/>
    </row>
    <row r="157" spans="1:6" x14ac:dyDescent="0.2">
      <c r="A157" s="24" t="s">
        <v>36</v>
      </c>
      <c r="B157" s="43"/>
      <c r="C157" s="24"/>
      <c r="D157" s="24"/>
      <c r="E157" s="26" t="s">
        <v>37</v>
      </c>
      <c r="F157" s="63"/>
    </row>
    <row r="158" spans="1:6" x14ac:dyDescent="0.2">
      <c r="A158" s="65"/>
      <c r="B158" s="59"/>
      <c r="C158" s="24"/>
      <c r="D158" s="24"/>
      <c r="E158" s="26" t="s">
        <v>38</v>
      </c>
      <c r="F158" s="43"/>
    </row>
    <row r="159" spans="1:6" x14ac:dyDescent="0.2">
      <c r="A159" s="66"/>
      <c r="B159" s="59"/>
      <c r="C159" s="24"/>
      <c r="D159" s="24" t="s">
        <v>1</v>
      </c>
      <c r="E159" s="67"/>
      <c r="F159" s="59"/>
    </row>
    <row r="160" spans="1:6" x14ac:dyDescent="0.2">
      <c r="A160" s="66"/>
      <c r="B160" s="59"/>
      <c r="C160" s="24"/>
      <c r="D160" s="24"/>
      <c r="E160" s="67"/>
      <c r="F160" s="63"/>
    </row>
    <row r="161" spans="1:6" x14ac:dyDescent="0.2">
      <c r="A161" s="74" t="s">
        <v>39</v>
      </c>
      <c r="B161" s="43"/>
      <c r="C161" s="24"/>
      <c r="D161" s="24"/>
      <c r="E161" s="67"/>
      <c r="F161" s="63"/>
    </row>
    <row r="162" spans="1:6" x14ac:dyDescent="0.2">
      <c r="A162" s="61" t="s">
        <v>40</v>
      </c>
      <c r="B162" s="59"/>
      <c r="C162" s="24"/>
      <c r="D162" s="24"/>
      <c r="E162" s="67"/>
      <c r="F162" s="63"/>
    </row>
    <row r="163" spans="1:6" ht="26.25" thickBot="1" x14ac:dyDescent="0.25">
      <c r="A163" s="61" t="s">
        <v>41</v>
      </c>
      <c r="B163" s="68"/>
      <c r="C163" s="24"/>
      <c r="D163" s="24"/>
      <c r="E163" s="69" t="s">
        <v>34</v>
      </c>
      <c r="F163" s="70">
        <f>SUM(F154:F157,F159:F162)</f>
        <v>0</v>
      </c>
    </row>
    <row r="164" spans="1:6" ht="27" thickTop="1" thickBot="1" x14ac:dyDescent="0.25">
      <c r="A164" s="51" t="s">
        <v>167</v>
      </c>
      <c r="B164" s="71">
        <f>SUM(B156,B158:B160,B162:B163)</f>
        <v>0</v>
      </c>
      <c r="C164" s="72"/>
      <c r="D164" s="24"/>
      <c r="E164" s="24"/>
      <c r="F164" s="24"/>
    </row>
    <row r="165" spans="1:6" ht="13.5" thickTop="1" x14ac:dyDescent="0.2">
      <c r="A165" s="24"/>
      <c r="B165" s="24"/>
      <c r="C165" s="24"/>
      <c r="D165" s="24"/>
      <c r="E165" s="24"/>
      <c r="F165" s="24"/>
    </row>
    <row r="166" spans="1:6" x14ac:dyDescent="0.2">
      <c r="A166" s="24"/>
      <c r="B166" s="24"/>
      <c r="C166" s="24"/>
      <c r="D166" s="24"/>
      <c r="E166" s="24"/>
      <c r="F166" s="24"/>
    </row>
    <row r="167" spans="1:6" x14ac:dyDescent="0.2">
      <c r="A167" s="24"/>
      <c r="B167" s="24"/>
      <c r="C167" s="24"/>
      <c r="D167" s="24"/>
      <c r="E167" s="24"/>
      <c r="F167" s="24"/>
    </row>
    <row r="168" spans="1:6" x14ac:dyDescent="0.2">
      <c r="A168" s="24"/>
      <c r="B168" s="24"/>
      <c r="C168" s="24"/>
      <c r="D168" s="24"/>
      <c r="E168" s="24"/>
      <c r="F168" s="24"/>
    </row>
    <row r="169" spans="1:6" x14ac:dyDescent="0.2">
      <c r="A169" s="24"/>
      <c r="B169" s="24"/>
      <c r="C169" s="24"/>
      <c r="D169" s="24"/>
      <c r="E169" s="24"/>
      <c r="F169" s="24"/>
    </row>
    <row r="170" spans="1:6" x14ac:dyDescent="0.2">
      <c r="A170" s="24" t="s">
        <v>1</v>
      </c>
      <c r="B170" s="24" t="s">
        <v>25</v>
      </c>
      <c r="C170" s="24" t="s">
        <v>26</v>
      </c>
      <c r="D170" s="24"/>
      <c r="E170" s="24"/>
      <c r="F170" s="24"/>
    </row>
    <row r="171" spans="1:6" ht="13.5" thickBot="1" x14ac:dyDescent="0.25">
      <c r="A171" s="25" t="s">
        <v>27</v>
      </c>
      <c r="B171" s="56" t="s">
        <v>49</v>
      </c>
      <c r="C171" s="57">
        <v>30</v>
      </c>
      <c r="D171" s="24"/>
      <c r="E171" s="24"/>
      <c r="F171" s="24"/>
    </row>
    <row r="172" spans="1:6" x14ac:dyDescent="0.2">
      <c r="A172" s="24"/>
      <c r="B172" s="24"/>
      <c r="C172" s="24"/>
      <c r="D172" s="24"/>
      <c r="E172" s="74"/>
      <c r="F172" s="32"/>
    </row>
    <row r="173" spans="1:6" x14ac:dyDescent="0.2">
      <c r="A173" s="26" t="s">
        <v>29</v>
      </c>
      <c r="B173" s="58" t="s">
        <v>7</v>
      </c>
      <c r="C173" s="24"/>
      <c r="D173" s="24"/>
      <c r="E173" s="24"/>
      <c r="F173" s="32"/>
    </row>
    <row r="174" spans="1:6" x14ac:dyDescent="0.2">
      <c r="A174" s="24" t="s">
        <v>30</v>
      </c>
      <c r="B174" s="59"/>
      <c r="C174" s="24"/>
      <c r="D174" s="24"/>
      <c r="E174" s="24"/>
      <c r="F174" s="24"/>
    </row>
    <row r="175" spans="1:6" x14ac:dyDescent="0.2">
      <c r="A175" s="24" t="s">
        <v>11</v>
      </c>
      <c r="B175" s="59"/>
      <c r="C175" s="24"/>
      <c r="D175" s="24" t="s">
        <v>1</v>
      </c>
      <c r="E175" s="24"/>
      <c r="F175" s="24"/>
    </row>
    <row r="176" spans="1:6" x14ac:dyDescent="0.2">
      <c r="A176" s="24" t="s">
        <v>31</v>
      </c>
      <c r="B176" s="59"/>
      <c r="C176" s="24"/>
      <c r="D176" s="24"/>
      <c r="E176" s="60" t="s">
        <v>32</v>
      </c>
      <c r="F176" s="24"/>
    </row>
    <row r="177" spans="1:6" x14ac:dyDescent="0.2">
      <c r="A177" s="24" t="s">
        <v>33</v>
      </c>
      <c r="B177" s="59"/>
      <c r="C177" s="24"/>
      <c r="D177" s="24"/>
      <c r="E177" s="61" t="s">
        <v>158</v>
      </c>
      <c r="F177" s="59"/>
    </row>
    <row r="178" spans="1:6" ht="25.5" x14ac:dyDescent="0.2">
      <c r="A178" s="61" t="s">
        <v>34</v>
      </c>
      <c r="B178" s="62">
        <f>+F186</f>
        <v>0</v>
      </c>
      <c r="C178" s="24"/>
      <c r="D178" s="24"/>
      <c r="E178" s="24" t="s">
        <v>10</v>
      </c>
      <c r="F178" s="63"/>
    </row>
    <row r="179" spans="1:6" ht="25.5" x14ac:dyDescent="0.2">
      <c r="A179" s="75" t="s">
        <v>35</v>
      </c>
      <c r="B179" s="64">
        <f>+B174-B175+B176-B177-B178</f>
        <v>0</v>
      </c>
      <c r="C179" s="24" t="s">
        <v>1</v>
      </c>
      <c r="D179" s="24"/>
      <c r="E179" s="61" t="s">
        <v>12</v>
      </c>
      <c r="F179" s="63"/>
    </row>
    <row r="180" spans="1:6" x14ac:dyDescent="0.2">
      <c r="A180" s="24" t="s">
        <v>36</v>
      </c>
      <c r="B180" s="43"/>
      <c r="C180" s="24"/>
      <c r="D180" s="24"/>
      <c r="E180" s="26" t="s">
        <v>37</v>
      </c>
      <c r="F180" s="63"/>
    </row>
    <row r="181" spans="1:6" x14ac:dyDescent="0.2">
      <c r="A181" s="65"/>
      <c r="B181" s="59"/>
      <c r="C181" s="24"/>
      <c r="D181" s="24"/>
      <c r="E181" s="26" t="s">
        <v>38</v>
      </c>
      <c r="F181" s="43"/>
    </row>
    <row r="182" spans="1:6" x14ac:dyDescent="0.2">
      <c r="A182" s="66"/>
      <c r="B182" s="59"/>
      <c r="C182" s="24"/>
      <c r="D182" s="24" t="s">
        <v>1</v>
      </c>
      <c r="E182" s="67"/>
      <c r="F182" s="59"/>
    </row>
    <row r="183" spans="1:6" x14ac:dyDescent="0.2">
      <c r="A183" s="66"/>
      <c r="B183" s="59"/>
      <c r="C183" s="24"/>
      <c r="D183" s="24"/>
      <c r="E183" s="67"/>
      <c r="F183" s="63"/>
    </row>
    <row r="184" spans="1:6" x14ac:dyDescent="0.2">
      <c r="A184" s="74" t="s">
        <v>39</v>
      </c>
      <c r="B184" s="43"/>
      <c r="C184" s="24"/>
      <c r="D184" s="24"/>
      <c r="E184" s="67"/>
      <c r="F184" s="63"/>
    </row>
    <row r="185" spans="1:6" x14ac:dyDescent="0.2">
      <c r="A185" s="61" t="s">
        <v>40</v>
      </c>
      <c r="B185" s="59"/>
      <c r="C185" s="24"/>
      <c r="D185" s="24"/>
      <c r="E185" s="67"/>
      <c r="F185" s="63"/>
    </row>
    <row r="186" spans="1:6" ht="26.25" thickBot="1" x14ac:dyDescent="0.25">
      <c r="A186" s="61" t="s">
        <v>41</v>
      </c>
      <c r="B186" s="68"/>
      <c r="C186" s="24"/>
      <c r="D186" s="24"/>
      <c r="E186" s="69" t="s">
        <v>34</v>
      </c>
      <c r="F186" s="70">
        <f>SUM(F177:F180,F182:F185)</f>
        <v>0</v>
      </c>
    </row>
    <row r="187" spans="1:6" ht="27" thickTop="1" thickBot="1" x14ac:dyDescent="0.25">
      <c r="A187" s="51" t="s">
        <v>167</v>
      </c>
      <c r="B187" s="71">
        <f>SUM(B179,B181:B183,B185:B186)</f>
        <v>0</v>
      </c>
      <c r="C187" s="72"/>
      <c r="D187" s="24"/>
      <c r="E187" s="24"/>
      <c r="F187" s="24"/>
    </row>
    <row r="188" spans="1:6" ht="13.5" thickTop="1" x14ac:dyDescent="0.2">
      <c r="A188" s="24"/>
      <c r="B188" s="24"/>
      <c r="C188" s="24"/>
      <c r="D188" s="24"/>
      <c r="E188" s="24"/>
      <c r="F188" s="24"/>
    </row>
    <row r="189" spans="1:6" x14ac:dyDescent="0.2">
      <c r="A189" s="24"/>
      <c r="B189" s="24"/>
      <c r="C189" s="24"/>
      <c r="D189" s="24"/>
      <c r="E189" s="24"/>
      <c r="F189" s="24"/>
    </row>
    <row r="190" spans="1:6" x14ac:dyDescent="0.2">
      <c r="A190" s="24"/>
      <c r="B190" s="24"/>
      <c r="C190" s="24"/>
      <c r="D190" s="24"/>
      <c r="E190" s="24"/>
      <c r="F190" s="24"/>
    </row>
    <row r="191" spans="1:6" x14ac:dyDescent="0.2">
      <c r="A191" s="24"/>
      <c r="B191" s="24"/>
      <c r="C191" s="24"/>
      <c r="D191" s="24"/>
      <c r="E191" s="24"/>
      <c r="F191" s="24"/>
    </row>
    <row r="192" spans="1:6" x14ac:dyDescent="0.2">
      <c r="A192" s="24"/>
      <c r="B192" s="24"/>
      <c r="C192" s="24"/>
      <c r="D192" s="24"/>
      <c r="E192" s="24"/>
      <c r="F192" s="24"/>
    </row>
    <row r="193" spans="1:6" x14ac:dyDescent="0.2">
      <c r="A193" s="24" t="s">
        <v>1</v>
      </c>
      <c r="B193" s="24" t="s">
        <v>25</v>
      </c>
      <c r="C193" s="24" t="s">
        <v>26</v>
      </c>
      <c r="D193" s="24"/>
      <c r="E193" s="24"/>
      <c r="F193" s="24"/>
    </row>
    <row r="194" spans="1:6" ht="13.5" thickBot="1" x14ac:dyDescent="0.25">
      <c r="A194" s="25" t="s">
        <v>27</v>
      </c>
      <c r="B194" s="56" t="s">
        <v>50</v>
      </c>
      <c r="C194" s="57">
        <v>94</v>
      </c>
      <c r="D194" s="24"/>
      <c r="E194" s="24"/>
      <c r="F194" s="24"/>
    </row>
    <row r="195" spans="1:6" x14ac:dyDescent="0.2">
      <c r="A195" s="24"/>
      <c r="B195" s="24"/>
      <c r="C195" s="24"/>
      <c r="D195" s="24"/>
      <c r="E195" s="74"/>
      <c r="F195" s="32"/>
    </row>
    <row r="196" spans="1:6" x14ac:dyDescent="0.2">
      <c r="A196" s="26" t="s">
        <v>29</v>
      </c>
      <c r="B196" s="58" t="s">
        <v>7</v>
      </c>
      <c r="C196" s="24"/>
      <c r="D196" s="24"/>
      <c r="E196" s="24"/>
      <c r="F196" s="32"/>
    </row>
    <row r="197" spans="1:6" x14ac:dyDescent="0.2">
      <c r="A197" s="24" t="s">
        <v>30</v>
      </c>
      <c r="B197" s="59"/>
      <c r="C197" s="24"/>
      <c r="D197" s="24"/>
      <c r="E197" s="24"/>
      <c r="F197" s="24"/>
    </row>
    <row r="198" spans="1:6" x14ac:dyDescent="0.2">
      <c r="A198" s="24" t="s">
        <v>11</v>
      </c>
      <c r="B198" s="59"/>
      <c r="C198" s="24"/>
      <c r="D198" s="24" t="s">
        <v>1</v>
      </c>
      <c r="E198" s="24"/>
      <c r="F198" s="24"/>
    </row>
    <row r="199" spans="1:6" x14ac:dyDescent="0.2">
      <c r="A199" s="24" t="s">
        <v>31</v>
      </c>
      <c r="B199" s="59"/>
      <c r="C199" s="24"/>
      <c r="D199" s="24"/>
      <c r="E199" s="60" t="s">
        <v>32</v>
      </c>
      <c r="F199" s="24"/>
    </row>
    <row r="200" spans="1:6" x14ac:dyDescent="0.2">
      <c r="A200" s="24" t="s">
        <v>33</v>
      </c>
      <c r="B200" s="59"/>
      <c r="C200" s="24"/>
      <c r="D200" s="24"/>
      <c r="E200" s="61" t="s">
        <v>158</v>
      </c>
      <c r="F200" s="59"/>
    </row>
    <row r="201" spans="1:6" ht="25.5" x14ac:dyDescent="0.2">
      <c r="A201" s="61" t="s">
        <v>34</v>
      </c>
      <c r="B201" s="62">
        <f>+F209</f>
        <v>0</v>
      </c>
      <c r="C201" s="24"/>
      <c r="D201" s="24"/>
      <c r="E201" s="24" t="s">
        <v>10</v>
      </c>
      <c r="F201" s="63"/>
    </row>
    <row r="202" spans="1:6" ht="25.5" x14ac:dyDescent="0.2">
      <c r="A202" s="75" t="s">
        <v>35</v>
      </c>
      <c r="B202" s="64">
        <f>+B197-B198+B199-B200-B201</f>
        <v>0</v>
      </c>
      <c r="C202" s="24" t="s">
        <v>1</v>
      </c>
      <c r="D202" s="24"/>
      <c r="E202" s="61" t="s">
        <v>12</v>
      </c>
      <c r="F202" s="63"/>
    </row>
    <row r="203" spans="1:6" x14ac:dyDescent="0.2">
      <c r="A203" s="24" t="s">
        <v>36</v>
      </c>
      <c r="B203" s="43"/>
      <c r="C203" s="24"/>
      <c r="D203" s="24"/>
      <c r="E203" s="26" t="s">
        <v>37</v>
      </c>
      <c r="F203" s="63"/>
    </row>
    <row r="204" spans="1:6" x14ac:dyDescent="0.2">
      <c r="A204" s="65"/>
      <c r="B204" s="59"/>
      <c r="C204" s="24"/>
      <c r="D204" s="24"/>
      <c r="E204" s="26" t="s">
        <v>38</v>
      </c>
      <c r="F204" s="43"/>
    </row>
    <row r="205" spans="1:6" x14ac:dyDescent="0.2">
      <c r="A205" s="66"/>
      <c r="B205" s="59"/>
      <c r="C205" s="24"/>
      <c r="D205" s="24" t="s">
        <v>1</v>
      </c>
      <c r="E205" s="67"/>
      <c r="F205" s="59"/>
    </row>
    <row r="206" spans="1:6" x14ac:dyDescent="0.2">
      <c r="A206" s="66"/>
      <c r="B206" s="59"/>
      <c r="C206" s="24"/>
      <c r="D206" s="24"/>
      <c r="E206" s="67"/>
      <c r="F206" s="63"/>
    </row>
    <row r="207" spans="1:6" x14ac:dyDescent="0.2">
      <c r="A207" s="74" t="s">
        <v>39</v>
      </c>
      <c r="B207" s="43"/>
      <c r="C207" s="24"/>
      <c r="D207" s="24"/>
      <c r="E207" s="67"/>
      <c r="F207" s="63"/>
    </row>
    <row r="208" spans="1:6" x14ac:dyDescent="0.2">
      <c r="A208" s="61" t="s">
        <v>40</v>
      </c>
      <c r="B208" s="59"/>
      <c r="C208" s="24"/>
      <c r="D208" s="24"/>
      <c r="E208" s="67"/>
      <c r="F208" s="63"/>
    </row>
    <row r="209" spans="1:6" ht="26.25" thickBot="1" x14ac:dyDescent="0.25">
      <c r="A209" s="61" t="s">
        <v>41</v>
      </c>
      <c r="B209" s="68"/>
      <c r="C209" s="24"/>
      <c r="D209" s="24"/>
      <c r="E209" s="69" t="s">
        <v>34</v>
      </c>
      <c r="F209" s="70">
        <f>SUM(F200:F203,F205:F208)</f>
        <v>0</v>
      </c>
    </row>
    <row r="210" spans="1:6" ht="27" thickTop="1" thickBot="1" x14ac:dyDescent="0.25">
      <c r="A210" s="51" t="s">
        <v>167</v>
      </c>
      <c r="B210" s="71">
        <f>SUM(B202,B204:B206,B208:B209)</f>
        <v>0</v>
      </c>
      <c r="C210" s="72"/>
      <c r="D210" s="24"/>
      <c r="E210" s="24"/>
      <c r="F210" s="24"/>
    </row>
    <row r="211" spans="1:6" ht="13.5" thickTop="1" x14ac:dyDescent="0.2">
      <c r="A211" s="24"/>
      <c r="B211" s="24"/>
      <c r="C211" s="24"/>
      <c r="D211" s="24"/>
      <c r="E211" s="24"/>
      <c r="F211" s="24"/>
    </row>
    <row r="212" spans="1:6" x14ac:dyDescent="0.2">
      <c r="A212" s="24"/>
      <c r="B212" s="24"/>
      <c r="C212" s="24"/>
      <c r="D212" s="24"/>
      <c r="E212" s="24"/>
      <c r="F212" s="24"/>
    </row>
    <row r="213" spans="1:6" x14ac:dyDescent="0.2">
      <c r="A213" s="24"/>
      <c r="B213" s="24"/>
      <c r="C213" s="24"/>
      <c r="D213" s="24"/>
      <c r="E213" s="24"/>
      <c r="F213" s="24"/>
    </row>
    <row r="214" spans="1:6" x14ac:dyDescent="0.2">
      <c r="A214" s="24"/>
      <c r="B214" s="24"/>
      <c r="C214" s="24"/>
      <c r="D214" s="24"/>
      <c r="E214" s="24"/>
      <c r="F214" s="24"/>
    </row>
    <row r="215" spans="1:6" x14ac:dyDescent="0.2">
      <c r="A215" s="24"/>
      <c r="B215" s="24"/>
      <c r="C215" s="24"/>
      <c r="D215" s="24"/>
      <c r="E215" s="24"/>
      <c r="F215" s="24"/>
    </row>
    <row r="216" spans="1:6" x14ac:dyDescent="0.2">
      <c r="A216" s="24" t="s">
        <v>1</v>
      </c>
      <c r="B216" s="24" t="s">
        <v>25</v>
      </c>
      <c r="C216" s="24" t="s">
        <v>26</v>
      </c>
      <c r="D216" s="24"/>
      <c r="E216" s="24"/>
      <c r="F216" s="24"/>
    </row>
    <row r="217" spans="1:6" ht="13.5" thickBot="1" x14ac:dyDescent="0.25">
      <c r="A217" s="25" t="s">
        <v>27</v>
      </c>
      <c r="B217" s="56" t="s">
        <v>51</v>
      </c>
      <c r="C217" s="57">
        <v>40</v>
      </c>
      <c r="D217" s="24"/>
      <c r="E217" s="24"/>
      <c r="F217" s="24"/>
    </row>
    <row r="218" spans="1:6" x14ac:dyDescent="0.2">
      <c r="A218" s="24"/>
      <c r="B218" s="24"/>
      <c r="C218" s="24"/>
      <c r="D218" s="24"/>
      <c r="E218" s="74"/>
      <c r="F218" s="32"/>
    </row>
    <row r="219" spans="1:6" x14ac:dyDescent="0.2">
      <c r="A219" s="26" t="s">
        <v>29</v>
      </c>
      <c r="B219" s="58" t="s">
        <v>7</v>
      </c>
      <c r="C219" s="24"/>
      <c r="D219" s="24"/>
      <c r="E219" s="24"/>
      <c r="F219" s="32"/>
    </row>
    <row r="220" spans="1:6" x14ac:dyDescent="0.2">
      <c r="A220" s="24" t="s">
        <v>30</v>
      </c>
      <c r="B220" s="59"/>
      <c r="C220" s="24"/>
      <c r="D220" s="24"/>
      <c r="E220" s="24"/>
      <c r="F220" s="24"/>
    </row>
    <row r="221" spans="1:6" x14ac:dyDescent="0.2">
      <c r="A221" s="24" t="s">
        <v>11</v>
      </c>
      <c r="B221" s="59"/>
      <c r="C221" s="24"/>
      <c r="D221" s="24" t="s">
        <v>1</v>
      </c>
      <c r="E221" s="24"/>
      <c r="F221" s="24"/>
    </row>
    <row r="222" spans="1:6" x14ac:dyDescent="0.2">
      <c r="A222" s="24" t="s">
        <v>31</v>
      </c>
      <c r="B222" s="59"/>
      <c r="C222" s="24"/>
      <c r="D222" s="24"/>
      <c r="E222" s="60" t="s">
        <v>32</v>
      </c>
      <c r="F222" s="24"/>
    </row>
    <row r="223" spans="1:6" x14ac:dyDescent="0.2">
      <c r="A223" s="24" t="s">
        <v>33</v>
      </c>
      <c r="B223" s="59"/>
      <c r="C223" s="24"/>
      <c r="D223" s="24"/>
      <c r="E223" s="61" t="s">
        <v>158</v>
      </c>
      <c r="F223" s="59"/>
    </row>
    <row r="224" spans="1:6" ht="25.5" x14ac:dyDescent="0.2">
      <c r="A224" s="61" t="s">
        <v>34</v>
      </c>
      <c r="B224" s="62">
        <f>+F232</f>
        <v>0</v>
      </c>
      <c r="C224" s="24"/>
      <c r="D224" s="24"/>
      <c r="E224" s="24" t="s">
        <v>10</v>
      </c>
      <c r="F224" s="63"/>
    </row>
    <row r="225" spans="1:6" ht="25.5" x14ac:dyDescent="0.2">
      <c r="A225" s="75" t="s">
        <v>35</v>
      </c>
      <c r="B225" s="64">
        <f>+B220-B221+B222-B223-B224</f>
        <v>0</v>
      </c>
      <c r="C225" s="24" t="s">
        <v>1</v>
      </c>
      <c r="D225" s="24"/>
      <c r="E225" s="61" t="s">
        <v>12</v>
      </c>
      <c r="F225" s="63"/>
    </row>
    <row r="226" spans="1:6" x14ac:dyDescent="0.2">
      <c r="A226" s="24" t="s">
        <v>36</v>
      </c>
      <c r="B226" s="43"/>
      <c r="C226" s="24"/>
      <c r="D226" s="24"/>
      <c r="E226" s="26" t="s">
        <v>37</v>
      </c>
      <c r="F226" s="63"/>
    </row>
    <row r="227" spans="1:6" x14ac:dyDescent="0.2">
      <c r="A227" s="65"/>
      <c r="B227" s="59"/>
      <c r="C227" s="24"/>
      <c r="D227" s="24"/>
      <c r="E227" s="26" t="s">
        <v>38</v>
      </c>
      <c r="F227" s="43"/>
    </row>
    <row r="228" spans="1:6" x14ac:dyDescent="0.2">
      <c r="A228" s="66"/>
      <c r="B228" s="59"/>
      <c r="C228" s="24"/>
      <c r="D228" s="24" t="s">
        <v>1</v>
      </c>
      <c r="E228" s="67"/>
      <c r="F228" s="59"/>
    </row>
    <row r="229" spans="1:6" x14ac:dyDescent="0.2">
      <c r="A229" s="66"/>
      <c r="B229" s="59"/>
      <c r="C229" s="24"/>
      <c r="D229" s="24"/>
      <c r="E229" s="67"/>
      <c r="F229" s="63"/>
    </row>
    <row r="230" spans="1:6" x14ac:dyDescent="0.2">
      <c r="A230" s="74" t="s">
        <v>39</v>
      </c>
      <c r="B230" s="43"/>
      <c r="C230" s="24"/>
      <c r="D230" s="24"/>
      <c r="E230" s="67"/>
      <c r="F230" s="63"/>
    </row>
    <row r="231" spans="1:6" x14ac:dyDescent="0.2">
      <c r="A231" s="61" t="s">
        <v>40</v>
      </c>
      <c r="B231" s="59"/>
      <c r="C231" s="24"/>
      <c r="D231" s="24"/>
      <c r="E231" s="67"/>
      <c r="F231" s="63"/>
    </row>
    <row r="232" spans="1:6" ht="26.25" thickBot="1" x14ac:dyDescent="0.25">
      <c r="A232" s="61" t="s">
        <v>41</v>
      </c>
      <c r="B232" s="68"/>
      <c r="C232" s="24"/>
      <c r="D232" s="24"/>
      <c r="E232" s="69" t="s">
        <v>34</v>
      </c>
      <c r="F232" s="70">
        <f>SUM(F223:F226,F228:F231)</f>
        <v>0</v>
      </c>
    </row>
    <row r="233" spans="1:6" ht="27" thickTop="1" thickBot="1" x14ac:dyDescent="0.25">
      <c r="A233" s="51" t="s">
        <v>167</v>
      </c>
      <c r="B233" s="71">
        <f>SUM(B225,B227:B229,B231:B232)</f>
        <v>0</v>
      </c>
      <c r="C233" s="72"/>
      <c r="D233" s="24"/>
      <c r="E233" s="24"/>
      <c r="F233" s="24"/>
    </row>
    <row r="234" spans="1:6" ht="13.5" thickTop="1" x14ac:dyDescent="0.2">
      <c r="A234" s="24"/>
      <c r="B234" s="24"/>
      <c r="C234" s="24"/>
      <c r="D234" s="24"/>
      <c r="E234" s="24"/>
      <c r="F234" s="24"/>
    </row>
    <row r="235" spans="1:6" x14ac:dyDescent="0.2">
      <c r="A235" s="24"/>
      <c r="B235" s="24"/>
      <c r="C235" s="24"/>
      <c r="D235" s="24"/>
      <c r="E235" s="24"/>
      <c r="F235" s="24"/>
    </row>
    <row r="236" spans="1:6" x14ac:dyDescent="0.2">
      <c r="A236" s="24"/>
      <c r="B236" s="24"/>
      <c r="C236" s="24"/>
      <c r="D236" s="24"/>
      <c r="E236" s="24"/>
      <c r="F236" s="24"/>
    </row>
    <row r="237" spans="1:6" x14ac:dyDescent="0.2">
      <c r="A237" s="24"/>
      <c r="B237" s="24"/>
      <c r="C237" s="24"/>
      <c r="D237" s="24"/>
      <c r="E237" s="24"/>
      <c r="F237" s="24"/>
    </row>
    <row r="238" spans="1:6" x14ac:dyDescent="0.2">
      <c r="A238" s="24"/>
      <c r="B238" s="24"/>
      <c r="C238" s="24"/>
      <c r="D238" s="24"/>
      <c r="E238" s="24"/>
      <c r="F238" s="24"/>
    </row>
    <row r="239" spans="1:6" x14ac:dyDescent="0.2">
      <c r="A239" s="24" t="s">
        <v>1</v>
      </c>
      <c r="B239" s="24" t="s">
        <v>25</v>
      </c>
      <c r="C239" s="24" t="s">
        <v>26</v>
      </c>
      <c r="D239" s="24"/>
      <c r="E239" s="24"/>
      <c r="F239" s="24"/>
    </row>
    <row r="240" spans="1:6" ht="13.5" thickBot="1" x14ac:dyDescent="0.25">
      <c r="A240" s="25" t="s">
        <v>27</v>
      </c>
      <c r="B240" s="56" t="s">
        <v>52</v>
      </c>
      <c r="C240" s="57">
        <v>50</v>
      </c>
      <c r="D240" s="24"/>
      <c r="E240" s="24"/>
      <c r="F240" s="24"/>
    </row>
    <row r="241" spans="1:6" x14ac:dyDescent="0.2">
      <c r="A241" s="24"/>
      <c r="B241" s="24"/>
      <c r="C241" s="24"/>
      <c r="D241" s="24"/>
      <c r="E241" s="74"/>
      <c r="F241" s="32"/>
    </row>
    <row r="242" spans="1:6" x14ac:dyDescent="0.2">
      <c r="A242" s="26" t="s">
        <v>29</v>
      </c>
      <c r="B242" s="58" t="s">
        <v>7</v>
      </c>
      <c r="C242" s="24"/>
      <c r="D242" s="24"/>
      <c r="E242" s="24"/>
      <c r="F242" s="32"/>
    </row>
    <row r="243" spans="1:6" x14ac:dyDescent="0.2">
      <c r="A243" s="24" t="s">
        <v>30</v>
      </c>
      <c r="B243" s="59"/>
      <c r="C243" s="24"/>
      <c r="D243" s="24"/>
      <c r="E243" s="24"/>
      <c r="F243" s="24"/>
    </row>
    <row r="244" spans="1:6" x14ac:dyDescent="0.2">
      <c r="A244" s="24" t="s">
        <v>11</v>
      </c>
      <c r="B244" s="59"/>
      <c r="C244" s="24"/>
      <c r="D244" s="24" t="s">
        <v>1</v>
      </c>
      <c r="E244" s="24"/>
      <c r="F244" s="24"/>
    </row>
    <row r="245" spans="1:6" x14ac:dyDescent="0.2">
      <c r="A245" s="24" t="s">
        <v>31</v>
      </c>
      <c r="B245" s="59"/>
      <c r="C245" s="24"/>
      <c r="D245" s="24"/>
      <c r="E245" s="60" t="s">
        <v>32</v>
      </c>
      <c r="F245" s="24"/>
    </row>
    <row r="246" spans="1:6" x14ac:dyDescent="0.2">
      <c r="A246" s="24" t="s">
        <v>33</v>
      </c>
      <c r="B246" s="59"/>
      <c r="C246" s="24"/>
      <c r="D246" s="24"/>
      <c r="E246" s="61" t="s">
        <v>158</v>
      </c>
      <c r="F246" s="59"/>
    </row>
    <row r="247" spans="1:6" ht="25.5" x14ac:dyDescent="0.2">
      <c r="A247" s="61" t="s">
        <v>34</v>
      </c>
      <c r="B247" s="62">
        <f>+F255</f>
        <v>0</v>
      </c>
      <c r="C247" s="24"/>
      <c r="D247" s="24"/>
      <c r="E247" s="24" t="s">
        <v>10</v>
      </c>
      <c r="F247" s="63"/>
    </row>
    <row r="248" spans="1:6" ht="25.5" x14ac:dyDescent="0.2">
      <c r="A248" s="75" t="s">
        <v>35</v>
      </c>
      <c r="B248" s="64">
        <f>+B243-B244+B245-B246-B247</f>
        <v>0</v>
      </c>
      <c r="C248" s="24" t="s">
        <v>1</v>
      </c>
      <c r="D248" s="24"/>
      <c r="E248" s="61" t="s">
        <v>12</v>
      </c>
      <c r="F248" s="63"/>
    </row>
    <row r="249" spans="1:6" x14ac:dyDescent="0.2">
      <c r="A249" s="24" t="s">
        <v>36</v>
      </c>
      <c r="B249" s="43"/>
      <c r="C249" s="24"/>
      <c r="D249" s="24"/>
      <c r="E249" s="26" t="s">
        <v>37</v>
      </c>
      <c r="F249" s="63"/>
    </row>
    <row r="250" spans="1:6" x14ac:dyDescent="0.2">
      <c r="A250" s="65"/>
      <c r="B250" s="59"/>
      <c r="C250" s="24"/>
      <c r="D250" s="24"/>
      <c r="E250" s="26" t="s">
        <v>38</v>
      </c>
      <c r="F250" s="43"/>
    </row>
    <row r="251" spans="1:6" x14ac:dyDescent="0.2">
      <c r="A251" s="66"/>
      <c r="B251" s="59"/>
      <c r="C251" s="24"/>
      <c r="D251" s="24" t="s">
        <v>1</v>
      </c>
      <c r="E251" s="67"/>
      <c r="F251" s="59"/>
    </row>
    <row r="252" spans="1:6" x14ac:dyDescent="0.2">
      <c r="A252" s="66"/>
      <c r="B252" s="59"/>
      <c r="C252" s="24"/>
      <c r="D252" s="24"/>
      <c r="E252" s="67"/>
      <c r="F252" s="63"/>
    </row>
    <row r="253" spans="1:6" x14ac:dyDescent="0.2">
      <c r="A253" s="74" t="s">
        <v>39</v>
      </c>
      <c r="B253" s="43"/>
      <c r="C253" s="24"/>
      <c r="D253" s="24"/>
      <c r="E253" s="67"/>
      <c r="F253" s="63"/>
    </row>
    <row r="254" spans="1:6" x14ac:dyDescent="0.2">
      <c r="A254" s="61" t="s">
        <v>40</v>
      </c>
      <c r="B254" s="59"/>
      <c r="C254" s="24"/>
      <c r="D254" s="24"/>
      <c r="E254" s="67"/>
      <c r="F254" s="63"/>
    </row>
    <row r="255" spans="1:6" ht="26.25" thickBot="1" x14ac:dyDescent="0.25">
      <c r="A255" s="61" t="s">
        <v>41</v>
      </c>
      <c r="B255" s="68"/>
      <c r="C255" s="24"/>
      <c r="D255" s="24"/>
      <c r="E255" s="69" t="s">
        <v>34</v>
      </c>
      <c r="F255" s="70">
        <f>SUM(F246:F249,F251:F254)</f>
        <v>0</v>
      </c>
    </row>
    <row r="256" spans="1:6" ht="27" thickTop="1" thickBot="1" x14ac:dyDescent="0.25">
      <c r="A256" s="51" t="s">
        <v>167</v>
      </c>
      <c r="B256" s="71">
        <f>SUM(B248,B250:B252,B254:B255)</f>
        <v>0</v>
      </c>
      <c r="C256" s="72"/>
      <c r="D256" s="24"/>
      <c r="E256" s="24"/>
      <c r="F256" s="24"/>
    </row>
    <row r="257" spans="1:6" ht="13.5" thickTop="1" x14ac:dyDescent="0.2">
      <c r="A257" s="24"/>
      <c r="B257" s="24"/>
      <c r="C257" s="24"/>
      <c r="D257" s="24"/>
      <c r="E257" s="24"/>
      <c r="F257" s="24"/>
    </row>
    <row r="258" spans="1:6" x14ac:dyDescent="0.2">
      <c r="A258" s="24"/>
      <c r="B258" s="24"/>
      <c r="C258" s="24"/>
      <c r="D258" s="24"/>
      <c r="E258" s="24"/>
      <c r="F258" s="24"/>
    </row>
    <row r="259" spans="1:6" x14ac:dyDescent="0.2">
      <c r="A259" s="24"/>
      <c r="B259" s="24"/>
      <c r="C259" s="24"/>
      <c r="D259" s="24"/>
      <c r="E259" s="24"/>
      <c r="F259" s="24"/>
    </row>
    <row r="260" spans="1:6" x14ac:dyDescent="0.2">
      <c r="A260" s="24"/>
      <c r="B260" s="24"/>
      <c r="C260" s="24"/>
      <c r="D260" s="24"/>
      <c r="E260" s="24"/>
      <c r="F260" s="24"/>
    </row>
    <row r="261" spans="1:6" x14ac:dyDescent="0.2">
      <c r="A261" s="24"/>
      <c r="B261" s="24"/>
      <c r="C261" s="24"/>
      <c r="D261" s="24"/>
      <c r="E261" s="24"/>
      <c r="F261" s="24"/>
    </row>
    <row r="262" spans="1:6" x14ac:dyDescent="0.2">
      <c r="A262" s="24" t="s">
        <v>1</v>
      </c>
      <c r="B262" s="24" t="s">
        <v>25</v>
      </c>
      <c r="C262" s="24" t="s">
        <v>26</v>
      </c>
      <c r="D262" s="24"/>
      <c r="E262" s="24"/>
      <c r="F262" s="24"/>
    </row>
    <row r="263" spans="1:6" ht="13.5" thickBot="1" x14ac:dyDescent="0.25">
      <c r="A263" s="25" t="s">
        <v>27</v>
      </c>
      <c r="B263" s="56" t="s">
        <v>53</v>
      </c>
      <c r="C263" s="57">
        <v>55</v>
      </c>
      <c r="D263" s="24"/>
      <c r="E263" s="24"/>
      <c r="F263" s="24"/>
    </row>
    <row r="264" spans="1:6" x14ac:dyDescent="0.2">
      <c r="A264" s="24"/>
      <c r="B264" s="24"/>
      <c r="C264" s="24"/>
      <c r="D264" s="24"/>
      <c r="E264" s="74"/>
      <c r="F264" s="32"/>
    </row>
    <row r="265" spans="1:6" x14ac:dyDescent="0.2">
      <c r="A265" s="26" t="s">
        <v>29</v>
      </c>
      <c r="B265" s="58" t="s">
        <v>7</v>
      </c>
      <c r="C265" s="24"/>
      <c r="D265" s="24"/>
      <c r="E265" s="24"/>
      <c r="F265" s="32"/>
    </row>
    <row r="266" spans="1:6" x14ac:dyDescent="0.2">
      <c r="A266" s="24" t="s">
        <v>30</v>
      </c>
      <c r="B266" s="59"/>
      <c r="C266" s="24"/>
      <c r="D266" s="24"/>
      <c r="E266" s="24"/>
      <c r="F266" s="24"/>
    </row>
    <row r="267" spans="1:6" x14ac:dyDescent="0.2">
      <c r="A267" s="24" t="s">
        <v>11</v>
      </c>
      <c r="B267" s="59"/>
      <c r="C267" s="24"/>
      <c r="D267" s="24" t="s">
        <v>1</v>
      </c>
      <c r="E267" s="24"/>
      <c r="F267" s="24"/>
    </row>
    <row r="268" spans="1:6" x14ac:dyDescent="0.2">
      <c r="A268" s="24" t="s">
        <v>31</v>
      </c>
      <c r="B268" s="59"/>
      <c r="C268" s="24"/>
      <c r="D268" s="24"/>
      <c r="E268" s="60" t="s">
        <v>32</v>
      </c>
      <c r="F268" s="24"/>
    </row>
    <row r="269" spans="1:6" x14ac:dyDescent="0.2">
      <c r="A269" s="24" t="s">
        <v>33</v>
      </c>
      <c r="B269" s="59"/>
      <c r="C269" s="24"/>
      <c r="D269" s="24"/>
      <c r="E269" s="61" t="s">
        <v>158</v>
      </c>
      <c r="F269" s="59"/>
    </row>
    <row r="270" spans="1:6" ht="25.5" x14ac:dyDescent="0.2">
      <c r="A270" s="61" t="s">
        <v>34</v>
      </c>
      <c r="B270" s="62">
        <f>+F278</f>
        <v>0</v>
      </c>
      <c r="C270" s="24"/>
      <c r="D270" s="24"/>
      <c r="E270" s="24" t="s">
        <v>10</v>
      </c>
      <c r="F270" s="63"/>
    </row>
    <row r="271" spans="1:6" ht="25.5" x14ac:dyDescent="0.2">
      <c r="A271" s="75" t="s">
        <v>35</v>
      </c>
      <c r="B271" s="64">
        <f>+B266-B267+B268-B269-B270</f>
        <v>0</v>
      </c>
      <c r="C271" s="24" t="s">
        <v>1</v>
      </c>
      <c r="D271" s="24"/>
      <c r="E271" s="61" t="s">
        <v>12</v>
      </c>
      <c r="F271" s="63"/>
    </row>
    <row r="272" spans="1:6" x14ac:dyDescent="0.2">
      <c r="A272" s="24" t="s">
        <v>36</v>
      </c>
      <c r="B272" s="43"/>
      <c r="C272" s="24"/>
      <c r="D272" s="24"/>
      <c r="E272" s="26" t="s">
        <v>37</v>
      </c>
      <c r="F272" s="63"/>
    </row>
    <row r="273" spans="1:6" x14ac:dyDescent="0.2">
      <c r="A273" s="65"/>
      <c r="B273" s="59"/>
      <c r="C273" s="24"/>
      <c r="D273" s="24"/>
      <c r="E273" s="26" t="s">
        <v>38</v>
      </c>
      <c r="F273" s="43"/>
    </row>
    <row r="274" spans="1:6" x14ac:dyDescent="0.2">
      <c r="A274" s="66"/>
      <c r="B274" s="59"/>
      <c r="C274" s="24"/>
      <c r="D274" s="24" t="s">
        <v>1</v>
      </c>
      <c r="E274" s="67"/>
      <c r="F274" s="59"/>
    </row>
    <row r="275" spans="1:6" x14ac:dyDescent="0.2">
      <c r="A275" s="66"/>
      <c r="B275" s="59"/>
      <c r="C275" s="24"/>
      <c r="D275" s="24"/>
      <c r="E275" s="67"/>
      <c r="F275" s="63"/>
    </row>
    <row r="276" spans="1:6" x14ac:dyDescent="0.2">
      <c r="A276" s="74" t="s">
        <v>39</v>
      </c>
      <c r="B276" s="43"/>
      <c r="C276" s="24"/>
      <c r="D276" s="24"/>
      <c r="E276" s="67"/>
      <c r="F276" s="63"/>
    </row>
    <row r="277" spans="1:6" x14ac:dyDescent="0.2">
      <c r="A277" s="61" t="s">
        <v>40</v>
      </c>
      <c r="B277" s="59"/>
      <c r="C277" s="24"/>
      <c r="D277" s="24"/>
      <c r="E277" s="67"/>
      <c r="F277" s="63"/>
    </row>
    <row r="278" spans="1:6" ht="26.25" thickBot="1" x14ac:dyDescent="0.25">
      <c r="A278" s="61" t="s">
        <v>41</v>
      </c>
      <c r="B278" s="68"/>
      <c r="C278" s="24"/>
      <c r="D278" s="24"/>
      <c r="E278" s="69" t="s">
        <v>34</v>
      </c>
      <c r="F278" s="70">
        <f>SUM(F269:F272,F274:F277)</f>
        <v>0</v>
      </c>
    </row>
    <row r="279" spans="1:6" ht="27" thickTop="1" thickBot="1" x14ac:dyDescent="0.25">
      <c r="A279" s="51" t="s">
        <v>167</v>
      </c>
      <c r="B279" s="71">
        <f>SUM(B271,B273:B275,B277:B278)</f>
        <v>0</v>
      </c>
      <c r="C279" s="72"/>
      <c r="D279" s="24"/>
      <c r="E279" s="24"/>
      <c r="F279" s="24"/>
    </row>
    <row r="280" spans="1:6" ht="13.5" thickTop="1" x14ac:dyDescent="0.2">
      <c r="A280" s="24"/>
      <c r="B280" s="24" t="s">
        <v>1</v>
      </c>
      <c r="C280" s="24"/>
      <c r="D280" s="24"/>
      <c r="F280" s="24"/>
    </row>
    <row r="281" spans="1:6" x14ac:dyDescent="0.2">
      <c r="A281" s="24"/>
      <c r="B281" s="24"/>
      <c r="C281" s="24"/>
      <c r="D281" s="24"/>
      <c r="E281" s="24"/>
      <c r="F281" s="24"/>
    </row>
    <row r="282" spans="1:6" x14ac:dyDescent="0.2">
      <c r="A282" s="24"/>
      <c r="B282" s="24"/>
      <c r="C282" s="24"/>
      <c r="D282" s="24"/>
      <c r="E282" s="24"/>
      <c r="F282" s="24"/>
    </row>
    <row r="283" spans="1:6" x14ac:dyDescent="0.2">
      <c r="A283" s="24"/>
      <c r="B283" s="24"/>
      <c r="C283" s="24"/>
      <c r="D283" s="24"/>
      <c r="E283" s="24"/>
      <c r="F283" s="24"/>
    </row>
    <row r="284" spans="1:6" x14ac:dyDescent="0.2">
      <c r="A284" s="24"/>
      <c r="B284" s="24"/>
      <c r="C284" s="24"/>
      <c r="D284" s="24"/>
      <c r="E284" s="24"/>
      <c r="F284" s="24"/>
    </row>
    <row r="285" spans="1:6" x14ac:dyDescent="0.2">
      <c r="A285" s="24" t="s">
        <v>1</v>
      </c>
      <c r="B285" s="24" t="s">
        <v>25</v>
      </c>
      <c r="C285" s="24" t="s">
        <v>26</v>
      </c>
      <c r="D285" s="24"/>
      <c r="E285" s="24"/>
      <c r="F285" s="24"/>
    </row>
    <row r="286" spans="1:6" ht="13.5" thickBot="1" x14ac:dyDescent="0.25">
      <c r="A286" s="25" t="s">
        <v>27</v>
      </c>
      <c r="B286" s="56" t="s">
        <v>54</v>
      </c>
      <c r="C286" s="57">
        <v>57</v>
      </c>
      <c r="D286" s="24"/>
      <c r="E286" s="24"/>
      <c r="F286" s="24"/>
    </row>
    <row r="287" spans="1:6" x14ac:dyDescent="0.2">
      <c r="A287" s="24"/>
      <c r="B287" s="24"/>
      <c r="C287" s="24"/>
      <c r="D287" s="24"/>
      <c r="E287" s="74"/>
      <c r="F287" s="32"/>
    </row>
    <row r="288" spans="1:6" x14ac:dyDescent="0.2">
      <c r="A288" s="26" t="s">
        <v>29</v>
      </c>
      <c r="B288" s="58" t="s">
        <v>7</v>
      </c>
      <c r="C288" s="24"/>
      <c r="D288" s="24"/>
      <c r="E288" s="24"/>
      <c r="F288" s="32"/>
    </row>
    <row r="289" spans="1:6" x14ac:dyDescent="0.2">
      <c r="A289" s="24" t="s">
        <v>30</v>
      </c>
      <c r="B289" s="59"/>
      <c r="C289" s="24"/>
      <c r="D289" s="24"/>
      <c r="E289" s="24"/>
      <c r="F289" s="24"/>
    </row>
    <row r="290" spans="1:6" x14ac:dyDescent="0.2">
      <c r="A290" s="24" t="s">
        <v>11</v>
      </c>
      <c r="B290" s="59"/>
      <c r="C290" s="24"/>
      <c r="D290" s="24" t="s">
        <v>1</v>
      </c>
      <c r="E290" s="24"/>
      <c r="F290" s="24"/>
    </row>
    <row r="291" spans="1:6" x14ac:dyDescent="0.2">
      <c r="A291" s="24" t="s">
        <v>31</v>
      </c>
      <c r="B291" s="59"/>
      <c r="C291" s="24"/>
      <c r="D291" s="24"/>
      <c r="E291" s="60" t="s">
        <v>32</v>
      </c>
      <c r="F291" s="24"/>
    </row>
    <row r="292" spans="1:6" x14ac:dyDescent="0.2">
      <c r="A292" s="24" t="s">
        <v>33</v>
      </c>
      <c r="B292" s="59"/>
      <c r="C292" s="24"/>
      <c r="D292" s="24"/>
      <c r="E292" s="61" t="s">
        <v>158</v>
      </c>
      <c r="F292" s="59"/>
    </row>
    <row r="293" spans="1:6" ht="25.5" x14ac:dyDescent="0.2">
      <c r="A293" s="61" t="s">
        <v>34</v>
      </c>
      <c r="B293" s="62">
        <f>+F301</f>
        <v>0</v>
      </c>
      <c r="C293" s="24"/>
      <c r="D293" s="24"/>
      <c r="E293" s="24" t="s">
        <v>10</v>
      </c>
      <c r="F293" s="63"/>
    </row>
    <row r="294" spans="1:6" ht="25.5" x14ac:dyDescent="0.2">
      <c r="A294" s="75" t="s">
        <v>35</v>
      </c>
      <c r="B294" s="64">
        <f>+B289-B290+B291-B292-B293</f>
        <v>0</v>
      </c>
      <c r="C294" s="24" t="s">
        <v>1</v>
      </c>
      <c r="D294" s="24"/>
      <c r="E294" s="61" t="s">
        <v>12</v>
      </c>
      <c r="F294" s="63"/>
    </row>
    <row r="295" spans="1:6" x14ac:dyDescent="0.2">
      <c r="A295" s="24" t="s">
        <v>36</v>
      </c>
      <c r="B295" s="43"/>
      <c r="C295" s="24"/>
      <c r="D295" s="24"/>
      <c r="E295" s="26" t="s">
        <v>37</v>
      </c>
      <c r="F295" s="63"/>
    </row>
    <row r="296" spans="1:6" x14ac:dyDescent="0.2">
      <c r="A296" s="65"/>
      <c r="B296" s="59"/>
      <c r="C296" s="24"/>
      <c r="D296" s="24"/>
      <c r="E296" s="26" t="s">
        <v>38</v>
      </c>
      <c r="F296" s="43"/>
    </row>
    <row r="297" spans="1:6" x14ac:dyDescent="0.2">
      <c r="A297" s="66"/>
      <c r="B297" s="59"/>
      <c r="C297" s="24"/>
      <c r="D297" s="24" t="s">
        <v>1</v>
      </c>
      <c r="E297" s="67"/>
      <c r="F297" s="59"/>
    </row>
    <row r="298" spans="1:6" x14ac:dyDescent="0.2">
      <c r="A298" s="66"/>
      <c r="B298" s="59"/>
      <c r="C298" s="24"/>
      <c r="D298" s="24"/>
      <c r="E298" s="67"/>
      <c r="F298" s="63"/>
    </row>
    <row r="299" spans="1:6" x14ac:dyDescent="0.2">
      <c r="A299" s="74" t="s">
        <v>39</v>
      </c>
      <c r="B299" s="43"/>
      <c r="C299" s="24"/>
      <c r="D299" s="24"/>
      <c r="E299" s="67"/>
      <c r="F299" s="63"/>
    </row>
    <row r="300" spans="1:6" x14ac:dyDescent="0.2">
      <c r="A300" s="61" t="s">
        <v>40</v>
      </c>
      <c r="B300" s="59"/>
      <c r="C300" s="24"/>
      <c r="D300" s="24"/>
      <c r="E300" s="67"/>
      <c r="F300" s="63"/>
    </row>
    <row r="301" spans="1:6" ht="26.25" thickBot="1" x14ac:dyDescent="0.25">
      <c r="A301" s="61" t="s">
        <v>41</v>
      </c>
      <c r="B301" s="68"/>
      <c r="C301" s="24"/>
      <c r="D301" s="24"/>
      <c r="E301" s="69" t="s">
        <v>34</v>
      </c>
      <c r="F301" s="70">
        <f>SUM(F292:F295,F297:F300)</f>
        <v>0</v>
      </c>
    </row>
    <row r="302" spans="1:6" ht="27" thickTop="1" thickBot="1" x14ac:dyDescent="0.25">
      <c r="A302" s="51" t="s">
        <v>167</v>
      </c>
      <c r="B302" s="71">
        <f>SUM(B294,B296:B298,B300:B301)</f>
        <v>0</v>
      </c>
      <c r="C302" s="72"/>
      <c r="D302" s="24"/>
      <c r="E302" s="24"/>
      <c r="F302" s="24"/>
    </row>
    <row r="303" spans="1:6" ht="13.5" thickTop="1" x14ac:dyDescent="0.2">
      <c r="A303" s="24" t="s">
        <v>1</v>
      </c>
      <c r="B303" s="32"/>
      <c r="C303" s="24"/>
      <c r="D303" s="24"/>
      <c r="E303" s="24"/>
      <c r="F303" s="24"/>
    </row>
    <row r="304" spans="1:6" x14ac:dyDescent="0.2">
      <c r="A304" s="24"/>
      <c r="B304" s="32"/>
      <c r="C304" s="24"/>
      <c r="D304" s="24"/>
      <c r="E304" s="24"/>
      <c r="F304" s="24"/>
    </row>
    <row r="305" spans="1:6" x14ac:dyDescent="0.2">
      <c r="A305" s="24"/>
      <c r="B305" s="32"/>
      <c r="C305" s="24"/>
      <c r="D305" s="24"/>
      <c r="E305" s="24"/>
      <c r="F305" s="24"/>
    </row>
    <row r="306" spans="1:6" x14ac:dyDescent="0.2">
      <c r="A306" s="24"/>
      <c r="B306" s="32"/>
      <c r="C306" s="24"/>
      <c r="D306" s="24"/>
      <c r="E306" s="24"/>
      <c r="F306" s="24"/>
    </row>
    <row r="307" spans="1:6" x14ac:dyDescent="0.2">
      <c r="A307" s="24"/>
      <c r="B307" s="32"/>
      <c r="C307" s="24"/>
      <c r="D307" s="24"/>
      <c r="E307" s="24"/>
      <c r="F307" s="24"/>
    </row>
    <row r="308" spans="1:6" x14ac:dyDescent="0.2">
      <c r="A308" s="24" t="s">
        <v>1</v>
      </c>
      <c r="B308" s="24" t="s">
        <v>25</v>
      </c>
      <c r="C308" s="24" t="s">
        <v>26</v>
      </c>
      <c r="D308" s="24"/>
      <c r="E308" s="24"/>
      <c r="F308" s="24"/>
    </row>
    <row r="309" spans="1:6" ht="13.5" thickBot="1" x14ac:dyDescent="0.25">
      <c r="A309" s="25" t="s">
        <v>27</v>
      </c>
      <c r="B309" s="56" t="s">
        <v>55</v>
      </c>
      <c r="C309" s="73" t="s">
        <v>56</v>
      </c>
      <c r="D309" s="24"/>
      <c r="E309" s="24"/>
      <c r="F309" s="24"/>
    </row>
    <row r="310" spans="1:6" x14ac:dyDescent="0.2">
      <c r="A310" s="24"/>
      <c r="B310" s="24"/>
      <c r="C310" s="24"/>
      <c r="D310" s="24"/>
      <c r="E310" s="74"/>
      <c r="F310" s="32"/>
    </row>
    <row r="311" spans="1:6" x14ac:dyDescent="0.2">
      <c r="A311" s="26" t="s">
        <v>29</v>
      </c>
      <c r="B311" s="58" t="s">
        <v>7</v>
      </c>
      <c r="C311" s="24"/>
      <c r="D311" s="24"/>
      <c r="E311" s="24"/>
      <c r="F311" s="32"/>
    </row>
    <row r="312" spans="1:6" x14ac:dyDescent="0.2">
      <c r="A312" s="24" t="s">
        <v>30</v>
      </c>
      <c r="B312" s="59"/>
      <c r="C312" s="24"/>
      <c r="D312" s="24"/>
      <c r="E312" s="24"/>
      <c r="F312" s="24"/>
    </row>
    <row r="313" spans="1:6" x14ac:dyDescent="0.2">
      <c r="A313" s="24" t="s">
        <v>11</v>
      </c>
      <c r="B313" s="59"/>
      <c r="C313" s="24"/>
      <c r="D313" s="24" t="s">
        <v>1</v>
      </c>
      <c r="E313" s="24"/>
      <c r="F313" s="24"/>
    </row>
    <row r="314" spans="1:6" x14ac:dyDescent="0.2">
      <c r="A314" s="24" t="s">
        <v>31</v>
      </c>
      <c r="B314" s="59"/>
      <c r="C314" s="24"/>
      <c r="D314" s="24"/>
      <c r="E314" s="60" t="s">
        <v>32</v>
      </c>
      <c r="F314" s="24"/>
    </row>
    <row r="315" spans="1:6" x14ac:dyDescent="0.2">
      <c r="A315" s="24" t="s">
        <v>33</v>
      </c>
      <c r="B315" s="59"/>
      <c r="C315" s="24"/>
      <c r="D315" s="24"/>
      <c r="E315" s="61" t="s">
        <v>158</v>
      </c>
      <c r="F315" s="59"/>
    </row>
    <row r="316" spans="1:6" ht="25.5" x14ac:dyDescent="0.2">
      <c r="A316" s="61" t="s">
        <v>34</v>
      </c>
      <c r="B316" s="62">
        <f>+F324</f>
        <v>0</v>
      </c>
      <c r="C316" s="24"/>
      <c r="D316" s="24"/>
      <c r="E316" s="24" t="s">
        <v>10</v>
      </c>
      <c r="F316" s="63"/>
    </row>
    <row r="317" spans="1:6" ht="25.5" x14ac:dyDescent="0.2">
      <c r="A317" s="75" t="s">
        <v>35</v>
      </c>
      <c r="B317" s="64">
        <f>+B312-B313+B314-B315-B316</f>
        <v>0</v>
      </c>
      <c r="C317" s="24" t="s">
        <v>1</v>
      </c>
      <c r="D317" s="24"/>
      <c r="E317" s="61" t="s">
        <v>12</v>
      </c>
      <c r="F317" s="63"/>
    </row>
    <row r="318" spans="1:6" x14ac:dyDescent="0.2">
      <c r="A318" s="24" t="s">
        <v>36</v>
      </c>
      <c r="B318" s="43"/>
      <c r="C318" s="24"/>
      <c r="D318" s="24"/>
      <c r="E318" s="26" t="s">
        <v>37</v>
      </c>
      <c r="F318" s="63"/>
    </row>
    <row r="319" spans="1:6" x14ac:dyDescent="0.2">
      <c r="A319" s="65"/>
      <c r="B319" s="59"/>
      <c r="C319" s="24"/>
      <c r="D319" s="24"/>
      <c r="E319" s="26" t="s">
        <v>38</v>
      </c>
      <c r="F319" s="43"/>
    </row>
    <row r="320" spans="1:6" x14ac:dyDescent="0.2">
      <c r="A320" s="66"/>
      <c r="B320" s="59"/>
      <c r="C320" s="24"/>
      <c r="D320" s="24" t="s">
        <v>1</v>
      </c>
      <c r="E320" s="67"/>
      <c r="F320" s="59"/>
    </row>
    <row r="321" spans="1:6" x14ac:dyDescent="0.2">
      <c r="A321" s="66"/>
      <c r="B321" s="59"/>
      <c r="C321" s="24"/>
      <c r="D321" s="24"/>
      <c r="E321" s="67"/>
      <c r="F321" s="63"/>
    </row>
    <row r="322" spans="1:6" x14ac:dyDescent="0.2">
      <c r="A322" s="74" t="s">
        <v>39</v>
      </c>
      <c r="B322" s="43"/>
      <c r="C322" s="24"/>
      <c r="D322" s="24"/>
      <c r="E322" s="67"/>
      <c r="F322" s="63"/>
    </row>
    <row r="323" spans="1:6" x14ac:dyDescent="0.2">
      <c r="A323" s="61" t="s">
        <v>40</v>
      </c>
      <c r="B323" s="59"/>
      <c r="C323" s="24"/>
      <c r="D323" s="24"/>
      <c r="E323" s="67"/>
      <c r="F323" s="63"/>
    </row>
    <row r="324" spans="1:6" ht="26.25" thickBot="1" x14ac:dyDescent="0.25">
      <c r="A324" s="61" t="s">
        <v>41</v>
      </c>
      <c r="B324" s="68"/>
      <c r="C324" s="24"/>
      <c r="D324" s="24"/>
      <c r="E324" s="69" t="s">
        <v>34</v>
      </c>
      <c r="F324" s="70">
        <f>SUM(F315:F318,F320:F323)</f>
        <v>0</v>
      </c>
    </row>
    <row r="325" spans="1:6" ht="27" thickTop="1" thickBot="1" x14ac:dyDescent="0.25">
      <c r="A325" s="51" t="s">
        <v>167</v>
      </c>
      <c r="B325" s="71">
        <f>SUM(B317,B319:B321,B323:B324)</f>
        <v>0</v>
      </c>
      <c r="C325" s="72"/>
      <c r="D325" s="24"/>
      <c r="E325" s="24"/>
      <c r="F325" s="24"/>
    </row>
    <row r="326" spans="1:6" ht="13.5" thickTop="1" x14ac:dyDescent="0.2">
      <c r="A326" s="24"/>
      <c r="B326" s="24"/>
      <c r="C326" s="24"/>
      <c r="D326" s="24"/>
      <c r="E326" s="24"/>
      <c r="F326" s="24"/>
    </row>
    <row r="327" spans="1:6" x14ac:dyDescent="0.2">
      <c r="A327" s="24"/>
      <c r="B327" s="24"/>
      <c r="C327" s="24"/>
      <c r="D327" s="24"/>
      <c r="E327" s="24"/>
      <c r="F327" s="24"/>
    </row>
    <row r="328" spans="1:6" x14ac:dyDescent="0.2">
      <c r="A328" s="24"/>
      <c r="B328" s="24"/>
      <c r="C328" s="24"/>
      <c r="D328" s="24"/>
      <c r="E328" s="24"/>
      <c r="F328" s="24"/>
    </row>
    <row r="329" spans="1:6" x14ac:dyDescent="0.2">
      <c r="A329" s="24"/>
      <c r="B329" s="24"/>
      <c r="C329" s="24"/>
      <c r="D329" s="24"/>
      <c r="E329" s="24"/>
      <c r="F329" s="24"/>
    </row>
    <row r="330" spans="1:6" x14ac:dyDescent="0.2">
      <c r="A330" s="24"/>
      <c r="B330" s="24"/>
      <c r="C330" s="24"/>
      <c r="D330" s="24"/>
      <c r="E330" s="24"/>
      <c r="F330" s="24"/>
    </row>
    <row r="331" spans="1:6" x14ac:dyDescent="0.2">
      <c r="A331" s="24" t="s">
        <v>1</v>
      </c>
      <c r="B331" s="24" t="s">
        <v>25</v>
      </c>
      <c r="C331" s="24" t="s">
        <v>26</v>
      </c>
      <c r="D331" s="24"/>
      <c r="E331" s="24"/>
      <c r="F331" s="24"/>
    </row>
    <row r="332" spans="1:6" ht="13.5" thickBot="1" x14ac:dyDescent="0.25">
      <c r="A332" s="25" t="s">
        <v>27</v>
      </c>
      <c r="B332" s="56" t="s">
        <v>57</v>
      </c>
      <c r="C332" s="73" t="s">
        <v>58</v>
      </c>
      <c r="D332" s="24"/>
      <c r="E332" s="24"/>
      <c r="F332" s="24"/>
    </row>
    <row r="333" spans="1:6" x14ac:dyDescent="0.2">
      <c r="A333" s="24"/>
      <c r="B333" s="24"/>
      <c r="C333" s="24"/>
      <c r="D333" s="24"/>
      <c r="E333" s="74"/>
      <c r="F333" s="32"/>
    </row>
    <row r="334" spans="1:6" x14ac:dyDescent="0.2">
      <c r="A334" s="26" t="s">
        <v>29</v>
      </c>
      <c r="B334" s="58" t="s">
        <v>7</v>
      </c>
      <c r="C334" s="24"/>
      <c r="D334" s="24"/>
      <c r="E334" s="24"/>
      <c r="F334" s="32"/>
    </row>
    <row r="335" spans="1:6" x14ac:dyDescent="0.2">
      <c r="A335" s="24" t="s">
        <v>30</v>
      </c>
      <c r="B335" s="59"/>
      <c r="C335" s="24"/>
      <c r="D335" s="24"/>
      <c r="E335" s="24"/>
      <c r="F335" s="24"/>
    </row>
    <row r="336" spans="1:6" x14ac:dyDescent="0.2">
      <c r="A336" s="24" t="s">
        <v>11</v>
      </c>
      <c r="B336" s="59"/>
      <c r="C336" s="24"/>
      <c r="D336" s="24" t="s">
        <v>1</v>
      </c>
      <c r="E336" s="24"/>
      <c r="F336" s="24"/>
    </row>
    <row r="337" spans="1:6" x14ac:dyDescent="0.2">
      <c r="A337" s="24" t="s">
        <v>31</v>
      </c>
      <c r="B337" s="59"/>
      <c r="C337" s="24"/>
      <c r="D337" s="24"/>
      <c r="E337" s="60" t="s">
        <v>32</v>
      </c>
      <c r="F337" s="24"/>
    </row>
    <row r="338" spans="1:6" x14ac:dyDescent="0.2">
      <c r="A338" s="24" t="s">
        <v>33</v>
      </c>
      <c r="B338" s="59"/>
      <c r="C338" s="24"/>
      <c r="D338" s="24"/>
      <c r="E338" s="61" t="s">
        <v>158</v>
      </c>
      <c r="F338" s="59"/>
    </row>
    <row r="339" spans="1:6" ht="25.5" x14ac:dyDescent="0.2">
      <c r="A339" s="61" t="s">
        <v>34</v>
      </c>
      <c r="B339" s="62">
        <f>+F347</f>
        <v>0</v>
      </c>
      <c r="C339" s="24"/>
      <c r="D339" s="24"/>
      <c r="E339" s="24" t="s">
        <v>10</v>
      </c>
      <c r="F339" s="63"/>
    </row>
    <row r="340" spans="1:6" ht="25.5" x14ac:dyDescent="0.2">
      <c r="A340" s="75" t="s">
        <v>35</v>
      </c>
      <c r="B340" s="64">
        <f>+B335-B336+B337-B338-B339</f>
        <v>0</v>
      </c>
      <c r="C340" s="24" t="s">
        <v>1</v>
      </c>
      <c r="D340" s="24"/>
      <c r="E340" s="61" t="s">
        <v>12</v>
      </c>
      <c r="F340" s="63"/>
    </row>
    <row r="341" spans="1:6" x14ac:dyDescent="0.2">
      <c r="A341" s="24" t="s">
        <v>36</v>
      </c>
      <c r="B341" s="43"/>
      <c r="C341" s="24"/>
      <c r="D341" s="24"/>
      <c r="E341" s="26" t="s">
        <v>37</v>
      </c>
      <c r="F341" s="63"/>
    </row>
    <row r="342" spans="1:6" x14ac:dyDescent="0.2">
      <c r="A342" s="65"/>
      <c r="B342" s="59"/>
      <c r="C342" s="24"/>
      <c r="D342" s="24"/>
      <c r="E342" s="26" t="s">
        <v>38</v>
      </c>
      <c r="F342" s="43"/>
    </row>
    <row r="343" spans="1:6" x14ac:dyDescent="0.2">
      <c r="A343" s="66"/>
      <c r="B343" s="59"/>
      <c r="C343" s="24"/>
      <c r="D343" s="24" t="s">
        <v>1</v>
      </c>
      <c r="E343" s="67"/>
      <c r="F343" s="59"/>
    </row>
    <row r="344" spans="1:6" x14ac:dyDescent="0.2">
      <c r="A344" s="66"/>
      <c r="B344" s="59"/>
      <c r="C344" s="24"/>
      <c r="D344" s="24"/>
      <c r="E344" s="67"/>
      <c r="F344" s="63"/>
    </row>
    <row r="345" spans="1:6" x14ac:dyDescent="0.2">
      <c r="A345" s="74" t="s">
        <v>39</v>
      </c>
      <c r="B345" s="43"/>
      <c r="C345" s="24"/>
      <c r="D345" s="24"/>
      <c r="E345" s="67"/>
      <c r="F345" s="63"/>
    </row>
    <row r="346" spans="1:6" x14ac:dyDescent="0.2">
      <c r="A346" s="61" t="s">
        <v>40</v>
      </c>
      <c r="B346" s="59"/>
      <c r="C346" s="24"/>
      <c r="D346" s="24"/>
      <c r="E346" s="67"/>
      <c r="F346" s="63"/>
    </row>
    <row r="347" spans="1:6" ht="26.25" thickBot="1" x14ac:dyDescent="0.25">
      <c r="A347" s="61" t="s">
        <v>41</v>
      </c>
      <c r="B347" s="68"/>
      <c r="C347" s="24"/>
      <c r="D347" s="24"/>
      <c r="E347" s="69" t="s">
        <v>34</v>
      </c>
      <c r="F347" s="70">
        <f>SUM(F338:F341,F343:F346)</f>
        <v>0</v>
      </c>
    </row>
    <row r="348" spans="1:6" ht="27" thickTop="1" thickBot="1" x14ac:dyDescent="0.25">
      <c r="A348" s="51" t="s">
        <v>167</v>
      </c>
      <c r="B348" s="71">
        <f>SUM(B340,B342:B344,B346:B347)</f>
        <v>0</v>
      </c>
      <c r="C348" s="72"/>
      <c r="D348" s="24"/>
      <c r="E348" s="24"/>
      <c r="F348" s="24"/>
    </row>
    <row r="349" spans="1:6" ht="13.5" thickTop="1" x14ac:dyDescent="0.2">
      <c r="A349" s="24"/>
      <c r="B349" s="24"/>
      <c r="C349" s="24"/>
      <c r="D349" s="24"/>
      <c r="E349" s="24"/>
      <c r="F349" s="24"/>
    </row>
    <row r="350" spans="1:6" x14ac:dyDescent="0.2">
      <c r="A350" s="24"/>
      <c r="B350" s="24"/>
      <c r="C350" s="24"/>
      <c r="D350" s="24"/>
      <c r="E350" s="24"/>
      <c r="F350" s="24"/>
    </row>
    <row r="351" spans="1:6" x14ac:dyDescent="0.2">
      <c r="A351" s="24"/>
      <c r="B351" s="24"/>
      <c r="C351" s="24"/>
      <c r="D351" s="24"/>
      <c r="E351" s="24"/>
      <c r="F351" s="24"/>
    </row>
    <row r="352" spans="1:6" x14ac:dyDescent="0.2">
      <c r="A352" s="24"/>
      <c r="B352" s="24"/>
      <c r="C352" s="24"/>
      <c r="D352" s="24"/>
      <c r="E352" s="24"/>
      <c r="F352" s="24"/>
    </row>
    <row r="353" spans="1:6" x14ac:dyDescent="0.2">
      <c r="A353" s="24"/>
      <c r="B353" s="24"/>
      <c r="C353" s="24"/>
      <c r="D353" s="24"/>
      <c r="E353" s="24"/>
      <c r="F353" s="24"/>
    </row>
    <row r="354" spans="1:6" x14ac:dyDescent="0.2">
      <c r="A354" s="24" t="s">
        <v>1</v>
      </c>
      <c r="B354" s="24" t="s">
        <v>25</v>
      </c>
      <c r="C354" s="24" t="s">
        <v>26</v>
      </c>
      <c r="D354" s="24"/>
      <c r="E354" s="24"/>
      <c r="F354" s="24"/>
    </row>
    <row r="355" spans="1:6" ht="13.5" thickBot="1" x14ac:dyDescent="0.25">
      <c r="A355" s="25" t="s">
        <v>27</v>
      </c>
      <c r="B355" s="56" t="s">
        <v>59</v>
      </c>
      <c r="C355" s="57">
        <v>60</v>
      </c>
      <c r="D355" s="24"/>
      <c r="E355" s="24"/>
      <c r="F355" s="24"/>
    </row>
    <row r="356" spans="1:6" x14ac:dyDescent="0.2">
      <c r="A356" s="24"/>
      <c r="B356" s="24"/>
      <c r="C356" s="24"/>
      <c r="D356" s="24"/>
      <c r="E356" s="74"/>
      <c r="F356" s="32"/>
    </row>
    <row r="357" spans="1:6" x14ac:dyDescent="0.2">
      <c r="A357" s="26" t="s">
        <v>29</v>
      </c>
      <c r="B357" s="58" t="s">
        <v>7</v>
      </c>
      <c r="C357" s="24"/>
      <c r="D357" s="24"/>
      <c r="E357" s="24"/>
      <c r="F357" s="32"/>
    </row>
    <row r="358" spans="1:6" x14ac:dyDescent="0.2">
      <c r="A358" s="24" t="s">
        <v>30</v>
      </c>
      <c r="B358" s="59"/>
      <c r="C358" s="24"/>
      <c r="D358" s="24"/>
      <c r="E358" s="24"/>
      <c r="F358" s="24"/>
    </row>
    <row r="359" spans="1:6" x14ac:dyDescent="0.2">
      <c r="A359" s="24" t="s">
        <v>11</v>
      </c>
      <c r="B359" s="59"/>
      <c r="C359" s="24"/>
      <c r="D359" s="24" t="s">
        <v>1</v>
      </c>
      <c r="E359" s="24"/>
      <c r="F359" s="24"/>
    </row>
    <row r="360" spans="1:6" x14ac:dyDescent="0.2">
      <c r="A360" s="24" t="s">
        <v>31</v>
      </c>
      <c r="B360" s="59"/>
      <c r="C360" s="24"/>
      <c r="D360" s="24"/>
      <c r="E360" s="60" t="s">
        <v>32</v>
      </c>
      <c r="F360" s="24"/>
    </row>
    <row r="361" spans="1:6" x14ac:dyDescent="0.2">
      <c r="A361" s="24" t="s">
        <v>33</v>
      </c>
      <c r="B361" s="59"/>
      <c r="C361" s="24"/>
      <c r="D361" s="24"/>
      <c r="E361" s="61" t="s">
        <v>158</v>
      </c>
      <c r="F361" s="59"/>
    </row>
    <row r="362" spans="1:6" ht="25.5" x14ac:dyDescent="0.2">
      <c r="A362" s="61" t="s">
        <v>34</v>
      </c>
      <c r="B362" s="62">
        <f>+F370</f>
        <v>0</v>
      </c>
      <c r="C362" s="24"/>
      <c r="D362" s="24"/>
      <c r="E362" s="24" t="s">
        <v>10</v>
      </c>
      <c r="F362" s="63"/>
    </row>
    <row r="363" spans="1:6" ht="25.5" x14ac:dyDescent="0.2">
      <c r="A363" s="75" t="s">
        <v>35</v>
      </c>
      <c r="B363" s="64">
        <f>+B358-B359+B360-B361-B362</f>
        <v>0</v>
      </c>
      <c r="C363" s="24" t="s">
        <v>1</v>
      </c>
      <c r="D363" s="24"/>
      <c r="E363" s="61" t="s">
        <v>12</v>
      </c>
      <c r="F363" s="63"/>
    </row>
    <row r="364" spans="1:6" x14ac:dyDescent="0.2">
      <c r="A364" s="24" t="s">
        <v>36</v>
      </c>
      <c r="B364" s="43"/>
      <c r="C364" s="24"/>
      <c r="D364" s="24"/>
      <c r="E364" s="26" t="s">
        <v>37</v>
      </c>
      <c r="F364" s="63"/>
    </row>
    <row r="365" spans="1:6" x14ac:dyDescent="0.2">
      <c r="A365" s="65"/>
      <c r="B365" s="59"/>
      <c r="C365" s="24"/>
      <c r="D365" s="24"/>
      <c r="E365" s="26" t="s">
        <v>38</v>
      </c>
      <c r="F365" s="43"/>
    </row>
    <row r="366" spans="1:6" x14ac:dyDescent="0.2">
      <c r="A366" s="66"/>
      <c r="B366" s="59"/>
      <c r="C366" s="24"/>
      <c r="D366" s="24" t="s">
        <v>1</v>
      </c>
      <c r="E366" s="67"/>
      <c r="F366" s="59"/>
    </row>
    <row r="367" spans="1:6" x14ac:dyDescent="0.2">
      <c r="A367" s="66"/>
      <c r="B367" s="59"/>
      <c r="C367" s="24"/>
      <c r="D367" s="24"/>
      <c r="E367" s="67"/>
      <c r="F367" s="63"/>
    </row>
    <row r="368" spans="1:6" x14ac:dyDescent="0.2">
      <c r="A368" s="74" t="s">
        <v>39</v>
      </c>
      <c r="B368" s="43"/>
      <c r="C368" s="24"/>
      <c r="D368" s="24"/>
      <c r="E368" s="67"/>
      <c r="F368" s="63"/>
    </row>
    <row r="369" spans="1:6" x14ac:dyDescent="0.2">
      <c r="A369" s="61" t="s">
        <v>40</v>
      </c>
      <c r="B369" s="59"/>
      <c r="C369" s="24"/>
      <c r="D369" s="24"/>
      <c r="E369" s="67"/>
      <c r="F369" s="63"/>
    </row>
    <row r="370" spans="1:6" ht="26.25" thickBot="1" x14ac:dyDescent="0.25">
      <c r="A370" s="61" t="s">
        <v>41</v>
      </c>
      <c r="B370" s="68"/>
      <c r="C370" s="24"/>
      <c r="D370" s="24"/>
      <c r="E370" s="69" t="s">
        <v>34</v>
      </c>
      <c r="F370" s="70">
        <f>SUM(F361:F364,F366:F369)</f>
        <v>0</v>
      </c>
    </row>
    <row r="371" spans="1:6" ht="27" thickTop="1" thickBot="1" x14ac:dyDescent="0.25">
      <c r="A371" s="51" t="s">
        <v>167</v>
      </c>
      <c r="B371" s="71">
        <f>SUM(B363,B365:B367,B369:B370)</f>
        <v>0</v>
      </c>
      <c r="C371" s="72"/>
      <c r="D371" s="24"/>
      <c r="E371" s="24"/>
      <c r="F371" s="24"/>
    </row>
    <row r="372" spans="1:6" ht="13.5" thickTop="1" x14ac:dyDescent="0.2">
      <c r="A372" s="24"/>
      <c r="B372" s="24"/>
      <c r="C372" s="24"/>
      <c r="D372" s="24"/>
      <c r="E372" s="24"/>
      <c r="F372" s="24"/>
    </row>
    <row r="373" spans="1:6" x14ac:dyDescent="0.2">
      <c r="A373" s="24"/>
      <c r="B373" s="24"/>
      <c r="C373" s="24"/>
      <c r="D373" s="24"/>
      <c r="E373" s="24"/>
      <c r="F373" s="24"/>
    </row>
    <row r="374" spans="1:6" x14ac:dyDescent="0.2">
      <c r="A374" s="24"/>
      <c r="B374" s="24"/>
      <c r="C374" s="24"/>
      <c r="D374" s="24"/>
      <c r="E374" s="24"/>
      <c r="F374" s="24"/>
    </row>
    <row r="375" spans="1:6" x14ac:dyDescent="0.2">
      <c r="A375" s="24"/>
      <c r="B375" s="24"/>
      <c r="C375" s="24"/>
      <c r="D375" s="24"/>
      <c r="E375" s="24"/>
      <c r="F375" s="24"/>
    </row>
    <row r="376" spans="1:6" x14ac:dyDescent="0.2">
      <c r="A376" s="24"/>
      <c r="B376" s="24"/>
      <c r="C376" s="24"/>
      <c r="D376" s="24"/>
      <c r="E376" s="24"/>
      <c r="F376" s="24"/>
    </row>
    <row r="377" spans="1:6" x14ac:dyDescent="0.2">
      <c r="A377" s="24" t="s">
        <v>1</v>
      </c>
      <c r="B377" s="24" t="s">
        <v>25</v>
      </c>
      <c r="C377" s="24" t="s">
        <v>26</v>
      </c>
      <c r="D377" s="24"/>
      <c r="E377" s="24"/>
      <c r="F377" s="24"/>
    </row>
    <row r="378" spans="1:6" ht="13.5" thickBot="1" x14ac:dyDescent="0.25">
      <c r="A378" s="25" t="s">
        <v>27</v>
      </c>
      <c r="B378" s="56" t="s">
        <v>60</v>
      </c>
      <c r="C378" s="57">
        <v>65</v>
      </c>
      <c r="D378" s="24"/>
      <c r="E378" s="24"/>
      <c r="F378" s="24"/>
    </row>
    <row r="379" spans="1:6" x14ac:dyDescent="0.2">
      <c r="A379" s="24"/>
      <c r="B379" s="24"/>
      <c r="C379" s="24"/>
      <c r="D379" s="24"/>
      <c r="E379" s="74"/>
      <c r="F379" s="32"/>
    </row>
    <row r="380" spans="1:6" x14ac:dyDescent="0.2">
      <c r="A380" s="26" t="s">
        <v>29</v>
      </c>
      <c r="B380" s="58" t="s">
        <v>7</v>
      </c>
      <c r="C380" s="24"/>
      <c r="D380" s="24"/>
      <c r="E380" s="24"/>
      <c r="F380" s="32"/>
    </row>
    <row r="381" spans="1:6" x14ac:dyDescent="0.2">
      <c r="A381" s="24" t="s">
        <v>30</v>
      </c>
      <c r="B381" s="59"/>
      <c r="C381" s="24"/>
      <c r="D381" s="24"/>
      <c r="E381" s="24"/>
      <c r="F381" s="24"/>
    </row>
    <row r="382" spans="1:6" x14ac:dyDescent="0.2">
      <c r="A382" s="24" t="s">
        <v>11</v>
      </c>
      <c r="B382" s="59"/>
      <c r="C382" s="24"/>
      <c r="D382" s="24" t="s">
        <v>1</v>
      </c>
      <c r="E382" s="24"/>
      <c r="F382" s="24"/>
    </row>
    <row r="383" spans="1:6" x14ac:dyDescent="0.2">
      <c r="A383" s="24" t="s">
        <v>31</v>
      </c>
      <c r="B383" s="59"/>
      <c r="C383" s="24"/>
      <c r="D383" s="24"/>
      <c r="E383" s="60" t="s">
        <v>32</v>
      </c>
      <c r="F383" s="24"/>
    </row>
    <row r="384" spans="1:6" x14ac:dyDescent="0.2">
      <c r="A384" s="24" t="s">
        <v>33</v>
      </c>
      <c r="B384" s="59"/>
      <c r="C384" s="24"/>
      <c r="D384" s="24"/>
      <c r="E384" s="61" t="s">
        <v>158</v>
      </c>
      <c r="F384" s="59"/>
    </row>
    <row r="385" spans="1:6" ht="25.5" x14ac:dyDescent="0.2">
      <c r="A385" s="61" t="s">
        <v>34</v>
      </c>
      <c r="B385" s="62">
        <f>+F393</f>
        <v>0</v>
      </c>
      <c r="C385" s="24"/>
      <c r="D385" s="24"/>
      <c r="E385" s="24" t="s">
        <v>10</v>
      </c>
      <c r="F385" s="63"/>
    </row>
    <row r="386" spans="1:6" ht="25.5" x14ac:dyDescent="0.2">
      <c r="A386" s="75" t="s">
        <v>35</v>
      </c>
      <c r="B386" s="64">
        <f>+B381-B382+B383-B384-B385</f>
        <v>0</v>
      </c>
      <c r="C386" s="24" t="s">
        <v>1</v>
      </c>
      <c r="D386" s="24"/>
      <c r="E386" s="61" t="s">
        <v>12</v>
      </c>
      <c r="F386" s="63"/>
    </row>
    <row r="387" spans="1:6" x14ac:dyDescent="0.2">
      <c r="A387" s="24" t="s">
        <v>36</v>
      </c>
      <c r="B387" s="43"/>
      <c r="C387" s="24"/>
      <c r="D387" s="24"/>
      <c r="E387" s="26" t="s">
        <v>37</v>
      </c>
      <c r="F387" s="63"/>
    </row>
    <row r="388" spans="1:6" x14ac:dyDescent="0.2">
      <c r="A388" s="65"/>
      <c r="B388" s="59"/>
      <c r="C388" s="24"/>
      <c r="D388" s="24"/>
      <c r="E388" s="26" t="s">
        <v>38</v>
      </c>
      <c r="F388" s="43"/>
    </row>
    <row r="389" spans="1:6" x14ac:dyDescent="0.2">
      <c r="A389" s="66"/>
      <c r="B389" s="59"/>
      <c r="C389" s="24"/>
      <c r="D389" s="24" t="s">
        <v>1</v>
      </c>
      <c r="E389" s="67"/>
      <c r="F389" s="59"/>
    </row>
    <row r="390" spans="1:6" x14ac:dyDescent="0.2">
      <c r="A390" s="66"/>
      <c r="B390" s="59"/>
      <c r="C390" s="24"/>
      <c r="D390" s="24"/>
      <c r="E390" s="67"/>
      <c r="F390" s="63"/>
    </row>
    <row r="391" spans="1:6" x14ac:dyDescent="0.2">
      <c r="A391" s="74" t="s">
        <v>39</v>
      </c>
      <c r="B391" s="43"/>
      <c r="C391" s="24"/>
      <c r="D391" s="24"/>
      <c r="E391" s="67"/>
      <c r="F391" s="63"/>
    </row>
    <row r="392" spans="1:6" x14ac:dyDescent="0.2">
      <c r="A392" s="61" t="s">
        <v>40</v>
      </c>
      <c r="B392" s="59"/>
      <c r="C392" s="24"/>
      <c r="D392" s="24"/>
      <c r="E392" s="67"/>
      <c r="F392" s="63"/>
    </row>
    <row r="393" spans="1:6" ht="26.25" thickBot="1" x14ac:dyDescent="0.25">
      <c r="A393" s="61" t="s">
        <v>41</v>
      </c>
      <c r="B393" s="68"/>
      <c r="C393" s="24"/>
      <c r="D393" s="24"/>
      <c r="E393" s="69" t="s">
        <v>34</v>
      </c>
      <c r="F393" s="70">
        <f>SUM(F384:F387,F389:F392)</f>
        <v>0</v>
      </c>
    </row>
    <row r="394" spans="1:6" ht="27" thickTop="1" thickBot="1" x14ac:dyDescent="0.25">
      <c r="A394" s="51" t="s">
        <v>167</v>
      </c>
      <c r="B394" s="71">
        <f>SUM(B386,B388:B390,B392:B393)</f>
        <v>0</v>
      </c>
      <c r="C394" s="72"/>
      <c r="D394" s="24"/>
      <c r="E394" s="24"/>
      <c r="F394" s="24"/>
    </row>
    <row r="395" spans="1:6" ht="13.5" thickTop="1" x14ac:dyDescent="0.2">
      <c r="A395" s="24"/>
      <c r="B395" s="24"/>
      <c r="C395" s="24"/>
      <c r="D395" s="24"/>
      <c r="E395" s="24"/>
      <c r="F395" s="24"/>
    </row>
    <row r="396" spans="1:6" x14ac:dyDescent="0.2">
      <c r="A396" s="24"/>
      <c r="B396" s="24"/>
      <c r="C396" s="24"/>
      <c r="D396" s="24"/>
      <c r="E396" s="24"/>
      <c r="F396" s="24"/>
    </row>
    <row r="397" spans="1:6" x14ac:dyDescent="0.2">
      <c r="A397" s="24"/>
      <c r="B397" s="24"/>
      <c r="C397" s="24"/>
      <c r="D397" s="24"/>
      <c r="E397" s="24"/>
      <c r="F397" s="24"/>
    </row>
    <row r="398" spans="1:6" x14ac:dyDescent="0.2">
      <c r="A398" s="24"/>
      <c r="B398" s="24"/>
      <c r="C398" s="24"/>
      <c r="D398" s="24"/>
      <c r="E398" s="24"/>
      <c r="F398" s="24"/>
    </row>
    <row r="399" spans="1:6" x14ac:dyDescent="0.2">
      <c r="A399" s="24"/>
      <c r="B399" s="24"/>
      <c r="C399" s="24"/>
      <c r="D399" s="24"/>
      <c r="E399" s="24"/>
      <c r="F399" s="24"/>
    </row>
    <row r="400" spans="1:6" x14ac:dyDescent="0.2">
      <c r="A400" s="24" t="s">
        <v>1</v>
      </c>
      <c r="B400" s="24" t="s">
        <v>25</v>
      </c>
      <c r="C400" s="24" t="s">
        <v>26</v>
      </c>
      <c r="D400" s="24"/>
      <c r="E400" s="24"/>
      <c r="F400" s="24"/>
    </row>
    <row r="401" spans="1:6" ht="13.5" thickBot="1" x14ac:dyDescent="0.25">
      <c r="A401" s="25" t="s">
        <v>27</v>
      </c>
      <c r="B401" s="56" t="s">
        <v>61</v>
      </c>
      <c r="C401" s="57">
        <v>70</v>
      </c>
      <c r="D401" s="24"/>
      <c r="E401" s="24"/>
      <c r="F401" s="24"/>
    </row>
    <row r="402" spans="1:6" x14ac:dyDescent="0.2">
      <c r="A402" s="24"/>
      <c r="B402" s="24"/>
      <c r="C402" s="24"/>
      <c r="D402" s="24"/>
      <c r="E402" s="74"/>
      <c r="F402" s="32"/>
    </row>
    <row r="403" spans="1:6" x14ac:dyDescent="0.2">
      <c r="A403" s="26" t="s">
        <v>29</v>
      </c>
      <c r="B403" s="58" t="s">
        <v>7</v>
      </c>
      <c r="C403" s="24"/>
      <c r="D403" s="24"/>
      <c r="E403" s="24"/>
      <c r="F403" s="32"/>
    </row>
    <row r="404" spans="1:6" x14ac:dyDescent="0.2">
      <c r="A404" s="24" t="s">
        <v>30</v>
      </c>
      <c r="B404" s="59"/>
      <c r="C404" s="24"/>
      <c r="D404" s="24"/>
      <c r="E404" s="24"/>
      <c r="F404" s="24"/>
    </row>
    <row r="405" spans="1:6" x14ac:dyDescent="0.2">
      <c r="A405" s="24" t="s">
        <v>11</v>
      </c>
      <c r="B405" s="59"/>
      <c r="C405" s="24"/>
      <c r="D405" s="24" t="s">
        <v>1</v>
      </c>
      <c r="E405" s="24"/>
      <c r="F405" s="24"/>
    </row>
    <row r="406" spans="1:6" x14ac:dyDescent="0.2">
      <c r="A406" s="24" t="s">
        <v>31</v>
      </c>
      <c r="B406" s="59"/>
      <c r="C406" s="24"/>
      <c r="D406" s="24"/>
      <c r="E406" s="60" t="s">
        <v>32</v>
      </c>
      <c r="F406" s="24"/>
    </row>
    <row r="407" spans="1:6" x14ac:dyDescent="0.2">
      <c r="A407" s="24" t="s">
        <v>33</v>
      </c>
      <c r="B407" s="59"/>
      <c r="C407" s="24"/>
      <c r="D407" s="24"/>
      <c r="E407" s="61" t="s">
        <v>158</v>
      </c>
      <c r="F407" s="59"/>
    </row>
    <row r="408" spans="1:6" ht="25.5" x14ac:dyDescent="0.2">
      <c r="A408" s="61" t="s">
        <v>34</v>
      </c>
      <c r="B408" s="62">
        <f>+F416</f>
        <v>0</v>
      </c>
      <c r="C408" s="24"/>
      <c r="D408" s="24"/>
      <c r="E408" s="24" t="s">
        <v>10</v>
      </c>
      <c r="F408" s="63"/>
    </row>
    <row r="409" spans="1:6" ht="25.5" x14ac:dyDescent="0.2">
      <c r="A409" s="75" t="s">
        <v>35</v>
      </c>
      <c r="B409" s="64">
        <f>+B404-B405+B406-B407-B408</f>
        <v>0</v>
      </c>
      <c r="C409" s="24" t="s">
        <v>1</v>
      </c>
      <c r="D409" s="24"/>
      <c r="E409" s="61" t="s">
        <v>12</v>
      </c>
      <c r="F409" s="63"/>
    </row>
    <row r="410" spans="1:6" x14ac:dyDescent="0.2">
      <c r="A410" s="24" t="s">
        <v>36</v>
      </c>
      <c r="B410" s="43"/>
      <c r="C410" s="24"/>
      <c r="D410" s="24"/>
      <c r="E410" s="26" t="s">
        <v>37</v>
      </c>
      <c r="F410" s="63"/>
    </row>
    <row r="411" spans="1:6" x14ac:dyDescent="0.2">
      <c r="A411" s="65"/>
      <c r="B411" s="59"/>
      <c r="C411" s="24"/>
      <c r="D411" s="24"/>
      <c r="E411" s="26" t="s">
        <v>38</v>
      </c>
      <c r="F411" s="43"/>
    </row>
    <row r="412" spans="1:6" x14ac:dyDescent="0.2">
      <c r="A412" s="66"/>
      <c r="B412" s="59"/>
      <c r="C412" s="24"/>
      <c r="D412" s="24" t="s">
        <v>1</v>
      </c>
      <c r="E412" s="67"/>
      <c r="F412" s="59"/>
    </row>
    <row r="413" spans="1:6" x14ac:dyDescent="0.2">
      <c r="A413" s="66"/>
      <c r="B413" s="59"/>
      <c r="C413" s="24"/>
      <c r="D413" s="24"/>
      <c r="E413" s="67"/>
      <c r="F413" s="63"/>
    </row>
    <row r="414" spans="1:6" x14ac:dyDescent="0.2">
      <c r="A414" s="74" t="s">
        <v>39</v>
      </c>
      <c r="B414" s="43"/>
      <c r="C414" s="24"/>
      <c r="D414" s="24"/>
      <c r="E414" s="67"/>
      <c r="F414" s="63"/>
    </row>
    <row r="415" spans="1:6" x14ac:dyDescent="0.2">
      <c r="A415" s="61" t="s">
        <v>40</v>
      </c>
      <c r="B415" s="59"/>
      <c r="C415" s="24"/>
      <c r="D415" s="24"/>
      <c r="E415" s="67"/>
      <c r="F415" s="63"/>
    </row>
    <row r="416" spans="1:6" ht="26.25" thickBot="1" x14ac:dyDescent="0.25">
      <c r="A416" s="61" t="s">
        <v>41</v>
      </c>
      <c r="B416" s="68"/>
      <c r="C416" s="24"/>
      <c r="D416" s="24"/>
      <c r="E416" s="69" t="s">
        <v>34</v>
      </c>
      <c r="F416" s="70">
        <f>SUM(F407:F410,F412:F415)</f>
        <v>0</v>
      </c>
    </row>
    <row r="417" spans="1:6" ht="27" thickTop="1" thickBot="1" x14ac:dyDescent="0.25">
      <c r="A417" s="51" t="s">
        <v>167</v>
      </c>
      <c r="B417" s="71">
        <f>SUM(B409,B411:B413,B415:B416)</f>
        <v>0</v>
      </c>
      <c r="C417" s="72"/>
      <c r="D417" s="24"/>
      <c r="E417" s="24"/>
      <c r="F417" s="24"/>
    </row>
    <row r="418" spans="1:6" ht="13.5" thickTop="1" x14ac:dyDescent="0.2">
      <c r="A418" s="24"/>
      <c r="B418" s="24"/>
      <c r="C418" s="24"/>
      <c r="D418" s="24"/>
      <c r="E418" s="24"/>
      <c r="F418" s="24"/>
    </row>
    <row r="419" spans="1:6" x14ac:dyDescent="0.2">
      <c r="A419" s="24"/>
      <c r="B419" s="24"/>
      <c r="C419" s="24"/>
      <c r="D419" s="24"/>
      <c r="E419" s="24"/>
      <c r="F419" s="24"/>
    </row>
    <row r="420" spans="1:6" x14ac:dyDescent="0.2">
      <c r="A420" s="24"/>
      <c r="B420" s="24"/>
      <c r="C420" s="24"/>
      <c r="D420" s="24"/>
      <c r="E420" s="24"/>
      <c r="F420" s="24"/>
    </row>
    <row r="421" spans="1:6" x14ac:dyDescent="0.2">
      <c r="A421" s="24"/>
      <c r="B421" s="24"/>
      <c r="C421" s="24"/>
      <c r="D421" s="24"/>
      <c r="E421" s="24"/>
      <c r="F421" s="24"/>
    </row>
    <row r="422" spans="1:6" x14ac:dyDescent="0.2">
      <c r="A422" s="24"/>
      <c r="B422" s="24"/>
      <c r="C422" s="24"/>
      <c r="D422" s="24"/>
      <c r="E422" s="24"/>
      <c r="F422" s="24"/>
    </row>
    <row r="423" spans="1:6" x14ac:dyDescent="0.2">
      <c r="A423" s="24" t="s">
        <v>1</v>
      </c>
      <c r="B423" s="24" t="s">
        <v>25</v>
      </c>
      <c r="C423" s="24" t="s">
        <v>26</v>
      </c>
      <c r="D423" s="24"/>
      <c r="E423" s="24"/>
      <c r="F423" s="24"/>
    </row>
    <row r="424" spans="1:6" ht="13.5" thickBot="1" x14ac:dyDescent="0.25">
      <c r="A424" s="25" t="s">
        <v>27</v>
      </c>
      <c r="B424" s="56" t="s">
        <v>62</v>
      </c>
      <c r="C424" s="57">
        <v>74</v>
      </c>
      <c r="D424" s="24"/>
      <c r="E424" s="24"/>
      <c r="F424" s="24"/>
    </row>
    <row r="425" spans="1:6" x14ac:dyDescent="0.2">
      <c r="A425" s="24"/>
      <c r="B425" s="24"/>
      <c r="C425" s="24"/>
      <c r="D425" s="24"/>
      <c r="E425" s="74"/>
      <c r="F425" s="32"/>
    </row>
    <row r="426" spans="1:6" x14ac:dyDescent="0.2">
      <c r="A426" s="26" t="s">
        <v>29</v>
      </c>
      <c r="B426" s="58" t="s">
        <v>7</v>
      </c>
      <c r="C426" s="24"/>
      <c r="D426" s="24"/>
      <c r="E426" s="24"/>
      <c r="F426" s="32"/>
    </row>
    <row r="427" spans="1:6" x14ac:dyDescent="0.2">
      <c r="A427" s="24" t="s">
        <v>30</v>
      </c>
      <c r="B427" s="59"/>
      <c r="C427" s="24"/>
      <c r="D427" s="24"/>
      <c r="E427" s="24"/>
      <c r="F427" s="24"/>
    </row>
    <row r="428" spans="1:6" x14ac:dyDescent="0.2">
      <c r="A428" s="24" t="s">
        <v>11</v>
      </c>
      <c r="B428" s="59"/>
      <c r="C428" s="24"/>
      <c r="D428" s="24" t="s">
        <v>1</v>
      </c>
      <c r="E428" s="24"/>
      <c r="F428" s="24"/>
    </row>
    <row r="429" spans="1:6" x14ac:dyDescent="0.2">
      <c r="A429" s="24" t="s">
        <v>31</v>
      </c>
      <c r="B429" s="59"/>
      <c r="C429" s="24"/>
      <c r="D429" s="24"/>
      <c r="E429" s="60" t="s">
        <v>32</v>
      </c>
      <c r="F429" s="24"/>
    </row>
    <row r="430" spans="1:6" x14ac:dyDescent="0.2">
      <c r="A430" s="24" t="s">
        <v>33</v>
      </c>
      <c r="B430" s="59"/>
      <c r="C430" s="24"/>
      <c r="D430" s="24"/>
      <c r="E430" s="61" t="s">
        <v>158</v>
      </c>
      <c r="F430" s="59"/>
    </row>
    <row r="431" spans="1:6" ht="25.5" x14ac:dyDescent="0.2">
      <c r="A431" s="61" t="s">
        <v>34</v>
      </c>
      <c r="B431" s="62">
        <f>+F439</f>
        <v>0</v>
      </c>
      <c r="C431" s="24"/>
      <c r="D431" s="24"/>
      <c r="E431" s="24" t="s">
        <v>10</v>
      </c>
      <c r="F431" s="63"/>
    </row>
    <row r="432" spans="1:6" ht="25.5" x14ac:dyDescent="0.2">
      <c r="A432" s="75" t="s">
        <v>35</v>
      </c>
      <c r="B432" s="64">
        <f>+B427-B428+B429-B430-B431</f>
        <v>0</v>
      </c>
      <c r="C432" s="24" t="s">
        <v>1</v>
      </c>
      <c r="D432" s="24"/>
      <c r="E432" s="61" t="s">
        <v>12</v>
      </c>
      <c r="F432" s="63"/>
    </row>
    <row r="433" spans="1:6" x14ac:dyDescent="0.2">
      <c r="A433" s="24" t="s">
        <v>36</v>
      </c>
      <c r="B433" s="43"/>
      <c r="C433" s="24"/>
      <c r="D433" s="24"/>
      <c r="E433" s="26" t="s">
        <v>37</v>
      </c>
      <c r="F433" s="63"/>
    </row>
    <row r="434" spans="1:6" x14ac:dyDescent="0.2">
      <c r="A434" s="65"/>
      <c r="B434" s="59"/>
      <c r="C434" s="24"/>
      <c r="D434" s="24"/>
      <c r="E434" s="26" t="s">
        <v>38</v>
      </c>
      <c r="F434" s="43"/>
    </row>
    <row r="435" spans="1:6" x14ac:dyDescent="0.2">
      <c r="A435" s="66"/>
      <c r="B435" s="59"/>
      <c r="C435" s="24"/>
      <c r="D435" s="24" t="s">
        <v>1</v>
      </c>
      <c r="E435" s="67"/>
      <c r="F435" s="59"/>
    </row>
    <row r="436" spans="1:6" x14ac:dyDescent="0.2">
      <c r="A436" s="66"/>
      <c r="B436" s="59"/>
      <c r="C436" s="24"/>
      <c r="D436" s="24"/>
      <c r="E436" s="67"/>
      <c r="F436" s="63"/>
    </row>
    <row r="437" spans="1:6" x14ac:dyDescent="0.2">
      <c r="A437" s="74" t="s">
        <v>39</v>
      </c>
      <c r="B437" s="43"/>
      <c r="C437" s="24"/>
      <c r="D437" s="24"/>
      <c r="E437" s="67"/>
      <c r="F437" s="63"/>
    </row>
    <row r="438" spans="1:6" x14ac:dyDescent="0.2">
      <c r="A438" s="61" t="s">
        <v>40</v>
      </c>
      <c r="B438" s="59"/>
      <c r="C438" s="24"/>
      <c r="D438" s="24"/>
      <c r="E438" s="67"/>
      <c r="F438" s="63"/>
    </row>
    <row r="439" spans="1:6" ht="26.25" thickBot="1" x14ac:dyDescent="0.25">
      <c r="A439" s="61" t="s">
        <v>41</v>
      </c>
      <c r="B439" s="68"/>
      <c r="C439" s="24"/>
      <c r="D439" s="24"/>
      <c r="E439" s="69" t="s">
        <v>34</v>
      </c>
      <c r="F439" s="70">
        <f>SUM(F430:F433,F435:F438)</f>
        <v>0</v>
      </c>
    </row>
    <row r="440" spans="1:6" ht="27" thickTop="1" thickBot="1" x14ac:dyDescent="0.25">
      <c r="A440" s="51" t="s">
        <v>167</v>
      </c>
      <c r="B440" s="71">
        <f>SUM(B432,B434:B436,B438:B439)</f>
        <v>0</v>
      </c>
      <c r="C440" s="72"/>
      <c r="D440" s="24"/>
      <c r="E440" s="24"/>
      <c r="F440" s="24"/>
    </row>
    <row r="441" spans="1:6" ht="13.5" thickTop="1" x14ac:dyDescent="0.2">
      <c r="A441" s="24"/>
      <c r="B441" s="24"/>
      <c r="C441" s="24"/>
      <c r="D441" s="24"/>
      <c r="E441" s="24"/>
      <c r="F441" s="24"/>
    </row>
    <row r="442" spans="1:6" x14ac:dyDescent="0.2">
      <c r="A442" s="24"/>
      <c r="B442" s="24"/>
      <c r="C442" s="24"/>
      <c r="D442" s="24"/>
      <c r="E442" s="24"/>
      <c r="F442" s="24"/>
    </row>
    <row r="443" spans="1:6" x14ac:dyDescent="0.2">
      <c r="A443" s="24"/>
      <c r="B443" s="24"/>
      <c r="C443" s="24"/>
      <c r="D443" s="24"/>
      <c r="E443" s="24"/>
      <c r="F443" s="24"/>
    </row>
    <row r="444" spans="1:6" x14ac:dyDescent="0.2">
      <c r="A444" s="24"/>
      <c r="B444" s="24"/>
      <c r="C444" s="24"/>
      <c r="D444" s="24"/>
      <c r="E444" s="24"/>
      <c r="F444" s="24"/>
    </row>
    <row r="445" spans="1:6" x14ac:dyDescent="0.2">
      <c r="A445" s="24"/>
      <c r="B445" s="24"/>
      <c r="C445" s="24"/>
      <c r="D445" s="24"/>
      <c r="E445" s="24"/>
      <c r="F445" s="24"/>
    </row>
    <row r="446" spans="1:6" x14ac:dyDescent="0.2">
      <c r="A446" s="24" t="s">
        <v>1</v>
      </c>
      <c r="B446" s="24" t="s">
        <v>25</v>
      </c>
      <c r="C446" s="24" t="s">
        <v>26</v>
      </c>
      <c r="D446" s="24"/>
      <c r="E446" s="24"/>
      <c r="F446" s="24"/>
    </row>
    <row r="447" spans="1:6" ht="13.5" thickBot="1" x14ac:dyDescent="0.25">
      <c r="A447" s="25" t="s">
        <v>27</v>
      </c>
      <c r="B447" s="56" t="s">
        <v>63</v>
      </c>
      <c r="C447" s="57">
        <v>75</v>
      </c>
      <c r="D447" s="24"/>
      <c r="E447" s="24"/>
      <c r="F447" s="24"/>
    </row>
    <row r="448" spans="1:6" x14ac:dyDescent="0.2">
      <c r="A448" s="24"/>
      <c r="B448" s="24"/>
      <c r="C448" s="24"/>
      <c r="D448" s="24"/>
      <c r="E448" s="74"/>
      <c r="F448" s="32"/>
    </row>
    <row r="449" spans="1:6" x14ac:dyDescent="0.2">
      <c r="A449" s="26" t="s">
        <v>29</v>
      </c>
      <c r="B449" s="58" t="s">
        <v>7</v>
      </c>
      <c r="C449" s="24"/>
      <c r="D449" s="24"/>
      <c r="E449" s="24"/>
      <c r="F449" s="32"/>
    </row>
    <row r="450" spans="1:6" x14ac:dyDescent="0.2">
      <c r="A450" s="24" t="s">
        <v>30</v>
      </c>
      <c r="B450" s="59"/>
      <c r="C450" s="24"/>
      <c r="D450" s="24"/>
      <c r="E450" s="24"/>
      <c r="F450" s="24"/>
    </row>
    <row r="451" spans="1:6" x14ac:dyDescent="0.2">
      <c r="A451" s="24" t="s">
        <v>11</v>
      </c>
      <c r="B451" s="59"/>
      <c r="C451" s="24"/>
      <c r="D451" s="24" t="s">
        <v>1</v>
      </c>
      <c r="E451" s="24"/>
      <c r="F451" s="24"/>
    </row>
    <row r="452" spans="1:6" x14ac:dyDescent="0.2">
      <c r="A452" s="24" t="s">
        <v>31</v>
      </c>
      <c r="B452" s="59"/>
      <c r="C452" s="24"/>
      <c r="D452" s="24"/>
      <c r="E452" s="60" t="s">
        <v>32</v>
      </c>
      <c r="F452" s="24"/>
    </row>
    <row r="453" spans="1:6" x14ac:dyDescent="0.2">
      <c r="A453" s="24" t="s">
        <v>33</v>
      </c>
      <c r="B453" s="59"/>
      <c r="C453" s="24"/>
      <c r="D453" s="24"/>
      <c r="E453" s="61" t="s">
        <v>158</v>
      </c>
      <c r="F453" s="59"/>
    </row>
    <row r="454" spans="1:6" ht="25.5" x14ac:dyDescent="0.2">
      <c r="A454" s="61" t="s">
        <v>34</v>
      </c>
      <c r="B454" s="62">
        <f>+F462</f>
        <v>0</v>
      </c>
      <c r="C454" s="24"/>
      <c r="D454" s="24"/>
      <c r="E454" s="24" t="s">
        <v>10</v>
      </c>
      <c r="F454" s="63"/>
    </row>
    <row r="455" spans="1:6" ht="25.5" x14ac:dyDescent="0.2">
      <c r="A455" s="75" t="s">
        <v>35</v>
      </c>
      <c r="B455" s="64">
        <f>+B450-B451+B452-B453-B454</f>
        <v>0</v>
      </c>
      <c r="C455" s="24" t="s">
        <v>1</v>
      </c>
      <c r="D455" s="24"/>
      <c r="E455" s="61" t="s">
        <v>12</v>
      </c>
      <c r="F455" s="63"/>
    </row>
    <row r="456" spans="1:6" x14ac:dyDescent="0.2">
      <c r="A456" s="24" t="s">
        <v>36</v>
      </c>
      <c r="B456" s="43"/>
      <c r="C456" s="24"/>
      <c r="D456" s="24"/>
      <c r="E456" s="26" t="s">
        <v>37</v>
      </c>
      <c r="F456" s="63"/>
    </row>
    <row r="457" spans="1:6" x14ac:dyDescent="0.2">
      <c r="A457" s="65"/>
      <c r="B457" s="59"/>
      <c r="C457" s="24"/>
      <c r="D457" s="24"/>
      <c r="E457" s="26" t="s">
        <v>38</v>
      </c>
      <c r="F457" s="43"/>
    </row>
    <row r="458" spans="1:6" x14ac:dyDescent="0.2">
      <c r="A458" s="66"/>
      <c r="B458" s="59"/>
      <c r="C458" s="24"/>
      <c r="D458" s="24" t="s">
        <v>1</v>
      </c>
      <c r="E458" s="67"/>
      <c r="F458" s="59"/>
    </row>
    <row r="459" spans="1:6" x14ac:dyDescent="0.2">
      <c r="A459" s="66"/>
      <c r="B459" s="59"/>
      <c r="C459" s="24"/>
      <c r="D459" s="24"/>
      <c r="E459" s="67"/>
      <c r="F459" s="63"/>
    </row>
    <row r="460" spans="1:6" x14ac:dyDescent="0.2">
      <c r="A460" s="74" t="s">
        <v>39</v>
      </c>
      <c r="B460" s="43"/>
      <c r="C460" s="24"/>
      <c r="D460" s="24"/>
      <c r="E460" s="67"/>
      <c r="F460" s="63"/>
    </row>
    <row r="461" spans="1:6" x14ac:dyDescent="0.2">
      <c r="A461" s="61" t="s">
        <v>40</v>
      </c>
      <c r="B461" s="59"/>
      <c r="C461" s="24"/>
      <c r="D461" s="24"/>
      <c r="E461" s="67"/>
      <c r="F461" s="63"/>
    </row>
    <row r="462" spans="1:6" ht="26.25" thickBot="1" x14ac:dyDescent="0.25">
      <c r="A462" s="61" t="s">
        <v>41</v>
      </c>
      <c r="B462" s="68"/>
      <c r="C462" s="24"/>
      <c r="D462" s="24"/>
      <c r="E462" s="69" t="s">
        <v>34</v>
      </c>
      <c r="F462" s="70">
        <f>SUM(F453:F456,F458:F461)</f>
        <v>0</v>
      </c>
    </row>
    <row r="463" spans="1:6" ht="27" thickTop="1" thickBot="1" x14ac:dyDescent="0.25">
      <c r="A463" s="51" t="s">
        <v>167</v>
      </c>
      <c r="B463" s="71">
        <f>SUM(B455,B457:B459,B461:B462)</f>
        <v>0</v>
      </c>
      <c r="C463" s="72"/>
      <c r="D463" s="24"/>
      <c r="E463" s="24"/>
      <c r="F463" s="24"/>
    </row>
    <row r="464" spans="1:6" ht="13.5" thickTop="1" x14ac:dyDescent="0.2">
      <c r="A464" s="24"/>
      <c r="B464" s="24"/>
      <c r="C464" s="24"/>
      <c r="D464" s="24"/>
      <c r="E464" s="24"/>
      <c r="F464" s="24"/>
    </row>
    <row r="465" spans="1:6" x14ac:dyDescent="0.2">
      <c r="A465" s="24"/>
      <c r="B465" s="24"/>
      <c r="C465" s="24"/>
      <c r="D465" s="24"/>
      <c r="E465" s="24"/>
      <c r="F465" s="24"/>
    </row>
    <row r="466" spans="1:6" x14ac:dyDescent="0.2">
      <c r="A466" s="24"/>
      <c r="B466" s="24"/>
      <c r="C466" s="24"/>
      <c r="D466" s="24"/>
      <c r="E466" s="24"/>
      <c r="F466" s="24"/>
    </row>
    <row r="467" spans="1:6" x14ac:dyDescent="0.2">
      <c r="A467" s="24"/>
      <c r="B467" s="24"/>
      <c r="C467" s="24"/>
      <c r="D467" s="24"/>
      <c r="E467" s="24"/>
      <c r="F467" s="24"/>
    </row>
    <row r="468" spans="1:6" x14ac:dyDescent="0.2">
      <c r="A468" s="24"/>
      <c r="B468" s="24"/>
      <c r="C468" s="24"/>
      <c r="D468" s="24"/>
      <c r="E468" s="24"/>
      <c r="F468" s="24"/>
    </row>
    <row r="469" spans="1:6" x14ac:dyDescent="0.2">
      <c r="A469" s="24" t="s">
        <v>1</v>
      </c>
      <c r="B469" s="24" t="s">
        <v>25</v>
      </c>
      <c r="C469" s="24" t="s">
        <v>26</v>
      </c>
      <c r="D469" s="24"/>
      <c r="E469" s="24"/>
      <c r="F469" s="24"/>
    </row>
    <row r="470" spans="1:6" ht="13.5" thickBot="1" x14ac:dyDescent="0.25">
      <c r="A470" s="25" t="s">
        <v>27</v>
      </c>
      <c r="B470" s="56" t="s">
        <v>64</v>
      </c>
      <c r="C470" s="57">
        <v>77</v>
      </c>
      <c r="D470" s="24"/>
      <c r="E470" s="24"/>
      <c r="F470" s="24"/>
    </row>
    <row r="471" spans="1:6" x14ac:dyDescent="0.2">
      <c r="A471" s="24"/>
      <c r="B471" s="24"/>
      <c r="C471" s="24"/>
      <c r="D471" s="24"/>
      <c r="E471" s="74"/>
      <c r="F471" s="32"/>
    </row>
    <row r="472" spans="1:6" x14ac:dyDescent="0.2">
      <c r="A472" s="26" t="s">
        <v>29</v>
      </c>
      <c r="B472" s="58" t="s">
        <v>7</v>
      </c>
      <c r="C472" s="24"/>
      <c r="D472" s="24"/>
      <c r="E472" s="24"/>
      <c r="F472" s="32"/>
    </row>
    <row r="473" spans="1:6" x14ac:dyDescent="0.2">
      <c r="A473" s="24" t="s">
        <v>30</v>
      </c>
      <c r="B473" s="59"/>
      <c r="C473" s="24"/>
      <c r="D473" s="24"/>
      <c r="E473" s="24"/>
      <c r="F473" s="24"/>
    </row>
    <row r="474" spans="1:6" x14ac:dyDescent="0.2">
      <c r="A474" s="24" t="s">
        <v>11</v>
      </c>
      <c r="B474" s="59"/>
      <c r="C474" s="24"/>
      <c r="D474" s="24" t="s">
        <v>1</v>
      </c>
      <c r="E474" s="24"/>
      <c r="F474" s="24"/>
    </row>
    <row r="475" spans="1:6" x14ac:dyDescent="0.2">
      <c r="A475" s="24" t="s">
        <v>31</v>
      </c>
      <c r="B475" s="59"/>
      <c r="C475" s="24"/>
      <c r="D475" s="24"/>
      <c r="E475" s="60" t="s">
        <v>32</v>
      </c>
      <c r="F475" s="24"/>
    </row>
    <row r="476" spans="1:6" x14ac:dyDescent="0.2">
      <c r="A476" s="24" t="s">
        <v>33</v>
      </c>
      <c r="B476" s="59"/>
      <c r="C476" s="24"/>
      <c r="D476" s="24"/>
      <c r="E476" s="61" t="s">
        <v>158</v>
      </c>
      <c r="F476" s="59"/>
    </row>
    <row r="477" spans="1:6" ht="25.5" x14ac:dyDescent="0.2">
      <c r="A477" s="61" t="s">
        <v>34</v>
      </c>
      <c r="B477" s="62">
        <f>+F485</f>
        <v>0</v>
      </c>
      <c r="C477" s="24"/>
      <c r="D477" s="24"/>
      <c r="E477" s="24" t="s">
        <v>10</v>
      </c>
      <c r="F477" s="63"/>
    </row>
    <row r="478" spans="1:6" ht="25.5" x14ac:dyDescent="0.2">
      <c r="A478" s="75" t="s">
        <v>35</v>
      </c>
      <c r="B478" s="64">
        <f>+B473-B474+B475-B476-B477</f>
        <v>0</v>
      </c>
      <c r="C478" s="24" t="s">
        <v>1</v>
      </c>
      <c r="D478" s="24"/>
      <c r="E478" s="61" t="s">
        <v>12</v>
      </c>
      <c r="F478" s="63"/>
    </row>
    <row r="479" spans="1:6" x14ac:dyDescent="0.2">
      <c r="A479" s="24" t="s">
        <v>36</v>
      </c>
      <c r="B479" s="43"/>
      <c r="C479" s="24"/>
      <c r="D479" s="24"/>
      <c r="E479" s="26" t="s">
        <v>37</v>
      </c>
      <c r="F479" s="63"/>
    </row>
    <row r="480" spans="1:6" x14ac:dyDescent="0.2">
      <c r="A480" s="65"/>
      <c r="B480" s="59"/>
      <c r="C480" s="24"/>
      <c r="D480" s="24"/>
      <c r="E480" s="26" t="s">
        <v>38</v>
      </c>
      <c r="F480" s="43"/>
    </row>
    <row r="481" spans="1:6" x14ac:dyDescent="0.2">
      <c r="A481" s="66"/>
      <c r="B481" s="59"/>
      <c r="C481" s="24"/>
      <c r="D481" s="24" t="s">
        <v>1</v>
      </c>
      <c r="E481" s="67"/>
      <c r="F481" s="59"/>
    </row>
    <row r="482" spans="1:6" x14ac:dyDescent="0.2">
      <c r="A482" s="66"/>
      <c r="B482" s="59"/>
      <c r="C482" s="24"/>
      <c r="D482" s="24"/>
      <c r="E482" s="67"/>
      <c r="F482" s="63"/>
    </row>
    <row r="483" spans="1:6" x14ac:dyDescent="0.2">
      <c r="A483" s="74" t="s">
        <v>39</v>
      </c>
      <c r="B483" s="43"/>
      <c r="C483" s="24"/>
      <c r="D483" s="24"/>
      <c r="E483" s="67"/>
      <c r="F483" s="63"/>
    </row>
    <row r="484" spans="1:6" x14ac:dyDescent="0.2">
      <c r="A484" s="61" t="s">
        <v>40</v>
      </c>
      <c r="B484" s="59"/>
      <c r="C484" s="24"/>
      <c r="D484" s="24"/>
      <c r="E484" s="67"/>
      <c r="F484" s="63"/>
    </row>
    <row r="485" spans="1:6" ht="26.25" thickBot="1" x14ac:dyDescent="0.25">
      <c r="A485" s="61" t="s">
        <v>41</v>
      </c>
      <c r="B485" s="68"/>
      <c r="C485" s="24"/>
      <c r="D485" s="24"/>
      <c r="E485" s="69" t="s">
        <v>34</v>
      </c>
      <c r="F485" s="70">
        <f>SUM(F476:F479,F481:F484)</f>
        <v>0</v>
      </c>
    </row>
    <row r="486" spans="1:6" ht="27" thickTop="1" thickBot="1" x14ac:dyDescent="0.25">
      <c r="A486" s="51" t="s">
        <v>167</v>
      </c>
      <c r="B486" s="71">
        <f>SUM(B478,B480:B482,B484:B485)</f>
        <v>0</v>
      </c>
      <c r="C486" s="72"/>
      <c r="D486" s="24"/>
      <c r="E486" s="24"/>
      <c r="F486" s="24"/>
    </row>
    <row r="487" spans="1:6" ht="13.5" thickTop="1" x14ac:dyDescent="0.2">
      <c r="A487" s="24"/>
      <c r="B487" s="24"/>
      <c r="C487" s="24"/>
      <c r="D487" s="24"/>
      <c r="E487" s="24"/>
      <c r="F487" s="24"/>
    </row>
    <row r="488" spans="1:6" x14ac:dyDescent="0.2">
      <c r="A488" s="24"/>
      <c r="B488" s="24"/>
      <c r="C488" s="24"/>
      <c r="D488" s="24"/>
      <c r="E488" s="24"/>
      <c r="F488" s="24"/>
    </row>
    <row r="489" spans="1:6" x14ac:dyDescent="0.2">
      <c r="A489" s="24"/>
      <c r="B489" s="24"/>
      <c r="C489" s="24"/>
      <c r="D489" s="24"/>
      <c r="E489" s="24"/>
      <c r="F489" s="24"/>
    </row>
    <row r="490" spans="1:6" x14ac:dyDescent="0.2">
      <c r="A490" s="24"/>
      <c r="B490" s="24"/>
      <c r="C490" s="24"/>
      <c r="D490" s="24"/>
      <c r="E490" s="24"/>
      <c r="F490" s="24"/>
    </row>
    <row r="491" spans="1:6" x14ac:dyDescent="0.2">
      <c r="A491" s="24"/>
      <c r="B491" s="24"/>
      <c r="C491" s="24"/>
      <c r="D491" s="24"/>
      <c r="E491" s="24"/>
      <c r="F491" s="24"/>
    </row>
    <row r="492" spans="1:6" x14ac:dyDescent="0.2">
      <c r="A492" s="24" t="s">
        <v>1</v>
      </c>
      <c r="B492" s="24" t="s">
        <v>25</v>
      </c>
      <c r="C492" s="24" t="s">
        <v>26</v>
      </c>
      <c r="D492" s="24"/>
      <c r="E492" s="24"/>
      <c r="F492" s="24"/>
    </row>
    <row r="493" spans="1:6" ht="13.5" thickBot="1" x14ac:dyDescent="0.25">
      <c r="A493" s="25" t="s">
        <v>27</v>
      </c>
      <c r="B493" s="56" t="s">
        <v>65</v>
      </c>
      <c r="C493" s="57">
        <v>78</v>
      </c>
      <c r="D493" s="24"/>
      <c r="E493" s="24"/>
      <c r="F493" s="24"/>
    </row>
    <row r="494" spans="1:6" x14ac:dyDescent="0.2">
      <c r="A494" s="24"/>
      <c r="B494" s="24"/>
      <c r="C494" s="24"/>
      <c r="D494" s="24"/>
      <c r="E494" s="74"/>
      <c r="F494" s="32"/>
    </row>
    <row r="495" spans="1:6" x14ac:dyDescent="0.2">
      <c r="A495" s="26" t="s">
        <v>29</v>
      </c>
      <c r="B495" s="58" t="s">
        <v>7</v>
      </c>
      <c r="C495" s="24"/>
      <c r="D495" s="24"/>
      <c r="E495" s="24"/>
      <c r="F495" s="32"/>
    </row>
    <row r="496" spans="1:6" x14ac:dyDescent="0.2">
      <c r="A496" s="24" t="s">
        <v>30</v>
      </c>
      <c r="B496" s="59"/>
      <c r="C496" s="24"/>
      <c r="D496" s="24"/>
      <c r="E496" s="24"/>
      <c r="F496" s="24"/>
    </row>
    <row r="497" spans="1:6" x14ac:dyDescent="0.2">
      <c r="A497" s="24" t="s">
        <v>11</v>
      </c>
      <c r="B497" s="59"/>
      <c r="C497" s="24"/>
      <c r="D497" s="24" t="s">
        <v>1</v>
      </c>
      <c r="E497" s="24"/>
      <c r="F497" s="24"/>
    </row>
    <row r="498" spans="1:6" x14ac:dyDescent="0.2">
      <c r="A498" s="24" t="s">
        <v>31</v>
      </c>
      <c r="B498" s="59"/>
      <c r="C498" s="24"/>
      <c r="D498" s="24"/>
      <c r="E498" s="60" t="s">
        <v>32</v>
      </c>
      <c r="F498" s="24"/>
    </row>
    <row r="499" spans="1:6" x14ac:dyDescent="0.2">
      <c r="A499" s="24" t="s">
        <v>33</v>
      </c>
      <c r="B499" s="59"/>
      <c r="C499" s="24"/>
      <c r="D499" s="24"/>
      <c r="E499" s="61" t="s">
        <v>158</v>
      </c>
      <c r="F499" s="59"/>
    </row>
    <row r="500" spans="1:6" ht="25.5" x14ac:dyDescent="0.2">
      <c r="A500" s="61" t="s">
        <v>34</v>
      </c>
      <c r="B500" s="62">
        <f>+F508</f>
        <v>0</v>
      </c>
      <c r="C500" s="24"/>
      <c r="D500" s="24"/>
      <c r="E500" s="24" t="s">
        <v>10</v>
      </c>
      <c r="F500" s="63"/>
    </row>
    <row r="501" spans="1:6" ht="25.5" x14ac:dyDescent="0.2">
      <c r="A501" s="75" t="s">
        <v>35</v>
      </c>
      <c r="B501" s="64">
        <f>+B496-B497+B498-B499-B500</f>
        <v>0</v>
      </c>
      <c r="C501" s="24" t="s">
        <v>1</v>
      </c>
      <c r="D501" s="24"/>
      <c r="E501" s="61" t="s">
        <v>12</v>
      </c>
      <c r="F501" s="63"/>
    </row>
    <row r="502" spans="1:6" x14ac:dyDescent="0.2">
      <c r="A502" s="24" t="s">
        <v>36</v>
      </c>
      <c r="B502" s="43"/>
      <c r="C502" s="24"/>
      <c r="D502" s="24"/>
      <c r="E502" s="26" t="s">
        <v>37</v>
      </c>
      <c r="F502" s="63"/>
    </row>
    <row r="503" spans="1:6" x14ac:dyDescent="0.2">
      <c r="A503" s="65"/>
      <c r="B503" s="59"/>
      <c r="C503" s="24"/>
      <c r="D503" s="24"/>
      <c r="E503" s="26" t="s">
        <v>38</v>
      </c>
      <c r="F503" s="43"/>
    </row>
    <row r="504" spans="1:6" x14ac:dyDescent="0.2">
      <c r="A504" s="66"/>
      <c r="B504" s="59"/>
      <c r="C504" s="24"/>
      <c r="D504" s="24" t="s">
        <v>1</v>
      </c>
      <c r="E504" s="67"/>
      <c r="F504" s="59"/>
    </row>
    <row r="505" spans="1:6" x14ac:dyDescent="0.2">
      <c r="A505" s="66"/>
      <c r="B505" s="59"/>
      <c r="C505" s="24"/>
      <c r="D505" s="24"/>
      <c r="E505" s="67"/>
      <c r="F505" s="63"/>
    </row>
    <row r="506" spans="1:6" x14ac:dyDescent="0.2">
      <c r="A506" s="74" t="s">
        <v>39</v>
      </c>
      <c r="B506" s="43"/>
      <c r="C506" s="24"/>
      <c r="D506" s="24"/>
      <c r="E506" s="67"/>
      <c r="F506" s="63"/>
    </row>
    <row r="507" spans="1:6" x14ac:dyDescent="0.2">
      <c r="A507" s="61" t="s">
        <v>40</v>
      </c>
      <c r="B507" s="59"/>
      <c r="C507" s="24"/>
      <c r="D507" s="24"/>
      <c r="E507" s="67"/>
      <c r="F507" s="63"/>
    </row>
    <row r="508" spans="1:6" ht="26.25" thickBot="1" x14ac:dyDescent="0.25">
      <c r="A508" s="61" t="s">
        <v>41</v>
      </c>
      <c r="B508" s="68"/>
      <c r="C508" s="24"/>
      <c r="D508" s="24"/>
      <c r="E508" s="69" t="s">
        <v>34</v>
      </c>
      <c r="F508" s="70">
        <f>SUM(F499:F502,F504:F507)</f>
        <v>0</v>
      </c>
    </row>
    <row r="509" spans="1:6" ht="27" thickTop="1" thickBot="1" x14ac:dyDescent="0.25">
      <c r="A509" s="51" t="s">
        <v>167</v>
      </c>
      <c r="B509" s="71">
        <f>SUM(B501,B503:B505,B507:B508)</f>
        <v>0</v>
      </c>
      <c r="C509" s="72"/>
      <c r="D509" s="24"/>
      <c r="E509" s="24"/>
      <c r="F509" s="24"/>
    </row>
    <row r="510" spans="1:6" ht="13.5" thickTop="1" x14ac:dyDescent="0.2">
      <c r="A510" s="24"/>
      <c r="B510" s="24"/>
      <c r="C510" s="24"/>
      <c r="D510" s="24"/>
      <c r="E510" s="24"/>
      <c r="F510" s="24"/>
    </row>
    <row r="511" spans="1:6" x14ac:dyDescent="0.2">
      <c r="A511" s="24"/>
      <c r="B511" s="24"/>
      <c r="C511" s="24"/>
      <c r="D511" s="24"/>
      <c r="E511" s="24"/>
      <c r="F511" s="24"/>
    </row>
    <row r="512" spans="1:6" x14ac:dyDescent="0.2">
      <c r="A512" s="24"/>
      <c r="B512" s="24"/>
      <c r="C512" s="24"/>
      <c r="D512" s="24"/>
      <c r="E512" s="24"/>
      <c r="F512" s="24"/>
    </row>
    <row r="513" spans="1:6" x14ac:dyDescent="0.2">
      <c r="A513" s="24"/>
      <c r="B513" s="24"/>
      <c r="C513" s="24"/>
      <c r="D513" s="24"/>
      <c r="E513" s="24"/>
      <c r="F513" s="24"/>
    </row>
    <row r="514" spans="1:6" x14ac:dyDescent="0.2">
      <c r="A514" s="24"/>
      <c r="B514" s="24"/>
      <c r="C514" s="24"/>
      <c r="D514" s="24"/>
      <c r="E514" s="24"/>
      <c r="F514" s="24"/>
    </row>
    <row r="515" spans="1:6" x14ac:dyDescent="0.2">
      <c r="A515" s="24" t="s">
        <v>1</v>
      </c>
      <c r="B515" s="24" t="s">
        <v>25</v>
      </c>
      <c r="C515" s="24" t="s">
        <v>26</v>
      </c>
      <c r="D515" s="24"/>
      <c r="E515" s="24"/>
      <c r="F515" s="24"/>
    </row>
    <row r="516" spans="1:6" ht="13.5" thickBot="1" x14ac:dyDescent="0.25">
      <c r="A516" s="25" t="s">
        <v>27</v>
      </c>
      <c r="B516" s="56" t="s">
        <v>66</v>
      </c>
      <c r="C516" s="57">
        <v>80</v>
      </c>
      <c r="D516" s="24"/>
      <c r="E516" s="24"/>
      <c r="F516" s="24"/>
    </row>
    <row r="517" spans="1:6" x14ac:dyDescent="0.2">
      <c r="A517" s="24"/>
      <c r="B517" s="24"/>
      <c r="C517" s="24"/>
      <c r="D517" s="24"/>
      <c r="E517" s="74"/>
      <c r="F517" s="32"/>
    </row>
    <row r="518" spans="1:6" x14ac:dyDescent="0.2">
      <c r="A518" s="26" t="s">
        <v>29</v>
      </c>
      <c r="B518" s="58" t="s">
        <v>7</v>
      </c>
      <c r="C518" s="24"/>
      <c r="D518" s="24"/>
      <c r="E518" s="24"/>
      <c r="F518" s="32"/>
    </row>
    <row r="519" spans="1:6" x14ac:dyDescent="0.2">
      <c r="A519" s="24" t="s">
        <v>30</v>
      </c>
      <c r="B519" s="59"/>
      <c r="C519" s="24"/>
      <c r="D519" s="24"/>
      <c r="E519" s="24"/>
      <c r="F519" s="24"/>
    </row>
    <row r="520" spans="1:6" x14ac:dyDescent="0.2">
      <c r="A520" s="24" t="s">
        <v>11</v>
      </c>
      <c r="B520" s="59"/>
      <c r="C520" s="24"/>
      <c r="D520" s="24" t="s">
        <v>1</v>
      </c>
      <c r="E520" s="24"/>
      <c r="F520" s="24"/>
    </row>
    <row r="521" spans="1:6" x14ac:dyDescent="0.2">
      <c r="A521" s="24" t="s">
        <v>31</v>
      </c>
      <c r="B521" s="59"/>
      <c r="C521" s="24"/>
      <c r="D521" s="24"/>
      <c r="E521" s="60" t="s">
        <v>32</v>
      </c>
      <c r="F521" s="24"/>
    </row>
    <row r="522" spans="1:6" x14ac:dyDescent="0.2">
      <c r="A522" s="24" t="s">
        <v>33</v>
      </c>
      <c r="B522" s="59"/>
      <c r="C522" s="24"/>
      <c r="D522" s="24"/>
      <c r="E522" s="61" t="s">
        <v>158</v>
      </c>
      <c r="F522" s="59"/>
    </row>
    <row r="523" spans="1:6" ht="25.5" x14ac:dyDescent="0.2">
      <c r="A523" s="61" t="s">
        <v>34</v>
      </c>
      <c r="B523" s="62">
        <f>+F531</f>
        <v>0</v>
      </c>
      <c r="C523" s="24"/>
      <c r="D523" s="24"/>
      <c r="E523" s="24" t="s">
        <v>10</v>
      </c>
      <c r="F523" s="63"/>
    </row>
    <row r="524" spans="1:6" ht="25.5" x14ac:dyDescent="0.2">
      <c r="A524" s="75" t="s">
        <v>35</v>
      </c>
      <c r="B524" s="64">
        <f>+B519-B520+B521-B522-B523</f>
        <v>0</v>
      </c>
      <c r="C524" s="24" t="s">
        <v>1</v>
      </c>
      <c r="D524" s="24"/>
      <c r="E524" s="61" t="s">
        <v>12</v>
      </c>
      <c r="F524" s="63"/>
    </row>
    <row r="525" spans="1:6" x14ac:dyDescent="0.2">
      <c r="A525" s="24" t="s">
        <v>36</v>
      </c>
      <c r="B525" s="43"/>
      <c r="C525" s="24"/>
      <c r="D525" s="24"/>
      <c r="E525" s="26" t="s">
        <v>37</v>
      </c>
      <c r="F525" s="63"/>
    </row>
    <row r="526" spans="1:6" x14ac:dyDescent="0.2">
      <c r="A526" s="65"/>
      <c r="B526" s="59"/>
      <c r="C526" s="24"/>
      <c r="D526" s="24"/>
      <c r="E526" s="26" t="s">
        <v>38</v>
      </c>
      <c r="F526" s="43"/>
    </row>
    <row r="527" spans="1:6" x14ac:dyDescent="0.2">
      <c r="A527" s="66"/>
      <c r="B527" s="59"/>
      <c r="C527" s="24"/>
      <c r="D527" s="24" t="s">
        <v>1</v>
      </c>
      <c r="E527" s="67"/>
      <c r="F527" s="59"/>
    </row>
    <row r="528" spans="1:6" x14ac:dyDescent="0.2">
      <c r="A528" s="66"/>
      <c r="B528" s="59"/>
      <c r="C528" s="24"/>
      <c r="D528" s="24"/>
      <c r="E528" s="67"/>
      <c r="F528" s="63"/>
    </row>
    <row r="529" spans="1:6" x14ac:dyDescent="0.2">
      <c r="A529" s="74" t="s">
        <v>39</v>
      </c>
      <c r="B529" s="43"/>
      <c r="C529" s="24"/>
      <c r="D529" s="24"/>
      <c r="E529" s="67"/>
      <c r="F529" s="63"/>
    </row>
    <row r="530" spans="1:6" x14ac:dyDescent="0.2">
      <c r="A530" s="61" t="s">
        <v>40</v>
      </c>
      <c r="B530" s="59"/>
      <c r="C530" s="24"/>
      <c r="D530" s="24"/>
      <c r="E530" s="67"/>
      <c r="F530" s="63"/>
    </row>
    <row r="531" spans="1:6" ht="26.25" thickBot="1" x14ac:dyDescent="0.25">
      <c r="A531" s="61" t="s">
        <v>41</v>
      </c>
      <c r="B531" s="68"/>
      <c r="C531" s="24"/>
      <c r="D531" s="24"/>
      <c r="E531" s="69" t="s">
        <v>34</v>
      </c>
      <c r="F531" s="70">
        <f>SUM(F522:F525,F527:F530)</f>
        <v>0</v>
      </c>
    </row>
    <row r="532" spans="1:6" ht="27" thickTop="1" thickBot="1" x14ac:dyDescent="0.25">
      <c r="A532" s="51" t="s">
        <v>167</v>
      </c>
      <c r="B532" s="71">
        <f>SUM(B524,B526:B528,B530:B531)</f>
        <v>0</v>
      </c>
      <c r="C532" s="72"/>
      <c r="D532" s="24"/>
      <c r="E532" s="24"/>
      <c r="F532" s="24"/>
    </row>
    <row r="533" spans="1:6" ht="13.5" thickTop="1" x14ac:dyDescent="0.2">
      <c r="A533" s="24"/>
      <c r="B533" s="24"/>
      <c r="C533" s="24"/>
      <c r="D533" s="24"/>
      <c r="E533" s="24"/>
      <c r="F533" s="24"/>
    </row>
    <row r="534" spans="1:6" x14ac:dyDescent="0.2">
      <c r="A534" s="24"/>
      <c r="B534" s="24"/>
      <c r="C534" s="24"/>
      <c r="D534" s="24"/>
      <c r="E534" s="24"/>
      <c r="F534" s="24"/>
    </row>
    <row r="535" spans="1:6" x14ac:dyDescent="0.2">
      <c r="A535" s="24"/>
      <c r="B535" s="24"/>
      <c r="C535" s="24"/>
      <c r="D535" s="24"/>
      <c r="E535" s="24"/>
      <c r="F535" s="24"/>
    </row>
    <row r="536" spans="1:6" x14ac:dyDescent="0.2">
      <c r="A536" s="24"/>
      <c r="B536" s="24"/>
      <c r="C536" s="24"/>
      <c r="D536" s="24"/>
      <c r="E536" s="24"/>
      <c r="F536" s="24"/>
    </row>
    <row r="537" spans="1:6" x14ac:dyDescent="0.2">
      <c r="A537" s="24"/>
      <c r="B537" s="24"/>
      <c r="C537" s="24"/>
      <c r="D537" s="24"/>
      <c r="E537" s="24"/>
      <c r="F537" s="24"/>
    </row>
    <row r="538" spans="1:6" x14ac:dyDescent="0.2">
      <c r="A538" s="24" t="s">
        <v>1</v>
      </c>
      <c r="B538" s="24" t="s">
        <v>25</v>
      </c>
      <c r="C538" s="24" t="s">
        <v>26</v>
      </c>
      <c r="D538" s="24"/>
      <c r="E538" s="24"/>
      <c r="F538" s="24"/>
    </row>
    <row r="539" spans="1:6" ht="13.5" thickBot="1" x14ac:dyDescent="0.25">
      <c r="A539" s="25" t="s">
        <v>27</v>
      </c>
      <c r="B539" s="56" t="s">
        <v>67</v>
      </c>
      <c r="C539" s="57">
        <v>96</v>
      </c>
      <c r="D539" s="24"/>
      <c r="E539" s="24"/>
      <c r="F539" s="24"/>
    </row>
    <row r="540" spans="1:6" x14ac:dyDescent="0.2">
      <c r="A540" s="24"/>
      <c r="B540" s="24"/>
      <c r="C540" s="24"/>
      <c r="D540" s="24"/>
      <c r="E540" s="74"/>
      <c r="F540" s="32"/>
    </row>
    <row r="541" spans="1:6" x14ac:dyDescent="0.2">
      <c r="A541" s="26" t="s">
        <v>29</v>
      </c>
      <c r="B541" s="58" t="s">
        <v>7</v>
      </c>
      <c r="C541" s="24"/>
      <c r="D541" s="24"/>
      <c r="E541" s="24"/>
      <c r="F541" s="32"/>
    </row>
    <row r="542" spans="1:6" x14ac:dyDescent="0.2">
      <c r="A542" s="24" t="s">
        <v>30</v>
      </c>
      <c r="B542" s="59"/>
      <c r="C542" s="24"/>
      <c r="D542" s="24"/>
      <c r="E542" s="24"/>
      <c r="F542" s="24"/>
    </row>
    <row r="543" spans="1:6" x14ac:dyDescent="0.2">
      <c r="A543" s="24" t="s">
        <v>11</v>
      </c>
      <c r="B543" s="59"/>
      <c r="C543" s="24"/>
      <c r="D543" s="24" t="s">
        <v>1</v>
      </c>
      <c r="E543" s="24"/>
      <c r="F543" s="24"/>
    </row>
    <row r="544" spans="1:6" x14ac:dyDescent="0.2">
      <c r="A544" s="24" t="s">
        <v>31</v>
      </c>
      <c r="B544" s="59"/>
      <c r="C544" s="24"/>
      <c r="D544" s="24"/>
      <c r="E544" s="60" t="s">
        <v>32</v>
      </c>
      <c r="F544" s="24"/>
    </row>
    <row r="545" spans="1:6" x14ac:dyDescent="0.2">
      <c r="A545" s="24" t="s">
        <v>33</v>
      </c>
      <c r="B545" s="59"/>
      <c r="C545" s="24"/>
      <c r="D545" s="24"/>
      <c r="E545" s="61" t="s">
        <v>158</v>
      </c>
      <c r="F545" s="59"/>
    </row>
    <row r="546" spans="1:6" ht="25.5" x14ac:dyDescent="0.2">
      <c r="A546" s="61" t="s">
        <v>34</v>
      </c>
      <c r="B546" s="62">
        <f>+F554</f>
        <v>0</v>
      </c>
      <c r="C546" s="24"/>
      <c r="D546" s="24"/>
      <c r="E546" s="24" t="s">
        <v>10</v>
      </c>
      <c r="F546" s="63"/>
    </row>
    <row r="547" spans="1:6" ht="25.5" x14ac:dyDescent="0.2">
      <c r="A547" s="75" t="s">
        <v>35</v>
      </c>
      <c r="B547" s="64">
        <f>+B542-B543+B544-B545-B546</f>
        <v>0</v>
      </c>
      <c r="C547" s="24" t="s">
        <v>1</v>
      </c>
      <c r="D547" s="24"/>
      <c r="E547" s="61" t="s">
        <v>12</v>
      </c>
      <c r="F547" s="63"/>
    </row>
    <row r="548" spans="1:6" x14ac:dyDescent="0.2">
      <c r="A548" s="24" t="s">
        <v>36</v>
      </c>
      <c r="B548" s="43"/>
      <c r="C548" s="24"/>
      <c r="D548" s="24"/>
      <c r="E548" s="26" t="s">
        <v>37</v>
      </c>
      <c r="F548" s="63"/>
    </row>
    <row r="549" spans="1:6" x14ac:dyDescent="0.2">
      <c r="A549" s="65"/>
      <c r="B549" s="59"/>
      <c r="C549" s="24"/>
      <c r="D549" s="24"/>
      <c r="E549" s="26" t="s">
        <v>38</v>
      </c>
      <c r="F549" s="43"/>
    </row>
    <row r="550" spans="1:6" x14ac:dyDescent="0.2">
      <c r="A550" s="66"/>
      <c r="B550" s="59"/>
      <c r="C550" s="24"/>
      <c r="D550" s="24" t="s">
        <v>1</v>
      </c>
      <c r="E550" s="67"/>
      <c r="F550" s="59"/>
    </row>
    <row r="551" spans="1:6" x14ac:dyDescent="0.2">
      <c r="A551" s="66"/>
      <c r="B551" s="59"/>
      <c r="C551" s="24"/>
      <c r="D551" s="24"/>
      <c r="E551" s="67"/>
      <c r="F551" s="63"/>
    </row>
    <row r="552" spans="1:6" x14ac:dyDescent="0.2">
      <c r="A552" s="74" t="s">
        <v>39</v>
      </c>
      <c r="B552" s="43"/>
      <c r="C552" s="24"/>
      <c r="D552" s="24"/>
      <c r="E552" s="67"/>
      <c r="F552" s="63"/>
    </row>
    <row r="553" spans="1:6" x14ac:dyDescent="0.2">
      <c r="A553" s="61" t="s">
        <v>40</v>
      </c>
      <c r="B553" s="59"/>
      <c r="C553" s="24"/>
      <c r="D553" s="24"/>
      <c r="E553" s="67"/>
      <c r="F553" s="63"/>
    </row>
    <row r="554" spans="1:6" ht="26.25" thickBot="1" x14ac:dyDescent="0.25">
      <c r="A554" s="61" t="s">
        <v>41</v>
      </c>
      <c r="B554" s="68"/>
      <c r="C554" s="24"/>
      <c r="D554" s="24"/>
      <c r="E554" s="69" t="s">
        <v>34</v>
      </c>
      <c r="F554" s="70">
        <f>SUM(F545:F548,F550:F553)</f>
        <v>0</v>
      </c>
    </row>
    <row r="555" spans="1:6" ht="27" thickTop="1" thickBot="1" x14ac:dyDescent="0.25">
      <c r="A555" s="51" t="s">
        <v>167</v>
      </c>
      <c r="B555" s="71">
        <f>SUM(B547,B549:B551,B553:B554)</f>
        <v>0</v>
      </c>
      <c r="C555" s="72"/>
      <c r="D555" s="24"/>
      <c r="E555" s="24"/>
      <c r="F555" s="24"/>
    </row>
    <row r="556" spans="1:6" ht="13.5" thickTop="1" x14ac:dyDescent="0.2">
      <c r="A556" s="24"/>
      <c r="B556" s="24"/>
      <c r="C556" s="24"/>
      <c r="D556" s="24"/>
      <c r="E556" s="24"/>
      <c r="F556" s="24"/>
    </row>
    <row r="557" spans="1:6" x14ac:dyDescent="0.2">
      <c r="A557" s="24"/>
      <c r="B557" s="24"/>
      <c r="C557" s="24"/>
      <c r="D557" s="24"/>
      <c r="E557" s="24"/>
      <c r="F557" s="24"/>
    </row>
    <row r="558" spans="1:6" x14ac:dyDescent="0.2">
      <c r="A558" s="24"/>
      <c r="B558" s="24"/>
      <c r="C558" s="24"/>
      <c r="D558" s="24"/>
      <c r="E558" s="24"/>
      <c r="F558" s="24"/>
    </row>
    <row r="559" spans="1:6" x14ac:dyDescent="0.2">
      <c r="A559" s="24"/>
      <c r="B559" s="24"/>
      <c r="C559" s="24"/>
      <c r="D559" s="24"/>
      <c r="E559" s="24"/>
      <c r="F559" s="24"/>
    </row>
    <row r="560" spans="1:6" x14ac:dyDescent="0.2">
      <c r="A560" s="24"/>
      <c r="B560" s="24"/>
      <c r="C560" s="24"/>
      <c r="D560" s="24"/>
      <c r="E560" s="24"/>
      <c r="F560" s="24"/>
    </row>
    <row r="561" spans="1:6" x14ac:dyDescent="0.2">
      <c r="A561" s="24" t="s">
        <v>1</v>
      </c>
      <c r="B561" s="24" t="s">
        <v>25</v>
      </c>
      <c r="C561" s="24" t="s">
        <v>26</v>
      </c>
      <c r="D561" s="24"/>
      <c r="E561" s="24"/>
      <c r="F561" s="24"/>
    </row>
    <row r="562" spans="1:6" ht="13.5" thickBot="1" x14ac:dyDescent="0.25">
      <c r="A562" s="25" t="s">
        <v>27</v>
      </c>
      <c r="B562" s="56" t="s">
        <v>68</v>
      </c>
      <c r="C562" s="57">
        <v>93</v>
      </c>
      <c r="D562" s="24"/>
      <c r="E562" s="24"/>
      <c r="F562" s="24"/>
    </row>
    <row r="563" spans="1:6" x14ac:dyDescent="0.2">
      <c r="A563" s="24"/>
      <c r="B563" s="24"/>
      <c r="C563" s="24"/>
      <c r="D563" s="24"/>
      <c r="E563" s="74"/>
      <c r="F563" s="32"/>
    </row>
    <row r="564" spans="1:6" x14ac:dyDescent="0.2">
      <c r="A564" s="26" t="s">
        <v>29</v>
      </c>
      <c r="B564" s="58" t="s">
        <v>7</v>
      </c>
      <c r="C564" s="24"/>
      <c r="D564" s="24"/>
      <c r="E564" s="24"/>
      <c r="F564" s="32"/>
    </row>
    <row r="565" spans="1:6" x14ac:dyDescent="0.2">
      <c r="A565" s="24" t="s">
        <v>30</v>
      </c>
      <c r="B565" s="59"/>
      <c r="C565" s="24"/>
      <c r="D565" s="24"/>
      <c r="E565" s="24"/>
      <c r="F565" s="24"/>
    </row>
    <row r="566" spans="1:6" x14ac:dyDescent="0.2">
      <c r="A566" s="24" t="s">
        <v>11</v>
      </c>
      <c r="B566" s="59"/>
      <c r="C566" s="24"/>
      <c r="D566" s="24" t="s">
        <v>1</v>
      </c>
      <c r="E566" s="24"/>
      <c r="F566" s="24"/>
    </row>
    <row r="567" spans="1:6" x14ac:dyDescent="0.2">
      <c r="A567" s="24" t="s">
        <v>31</v>
      </c>
      <c r="B567" s="59"/>
      <c r="C567" s="24"/>
      <c r="D567" s="24"/>
      <c r="E567" s="60" t="s">
        <v>32</v>
      </c>
      <c r="F567" s="24"/>
    </row>
    <row r="568" spans="1:6" x14ac:dyDescent="0.2">
      <c r="A568" s="24" t="s">
        <v>33</v>
      </c>
      <c r="B568" s="59"/>
      <c r="C568" s="24"/>
      <c r="D568" s="24"/>
      <c r="E568" s="61" t="s">
        <v>158</v>
      </c>
      <c r="F568" s="59"/>
    </row>
    <row r="569" spans="1:6" ht="25.5" x14ac:dyDescent="0.2">
      <c r="A569" s="61" t="s">
        <v>34</v>
      </c>
      <c r="B569" s="62">
        <f>+F577</f>
        <v>0</v>
      </c>
      <c r="C569" s="24"/>
      <c r="D569" s="24"/>
      <c r="E569" s="24" t="s">
        <v>10</v>
      </c>
      <c r="F569" s="63"/>
    </row>
    <row r="570" spans="1:6" ht="25.5" x14ac:dyDescent="0.2">
      <c r="A570" s="75" t="s">
        <v>35</v>
      </c>
      <c r="B570" s="64">
        <f>+B565-B566+B567-B568-B569</f>
        <v>0</v>
      </c>
      <c r="C570" s="24" t="s">
        <v>1</v>
      </c>
      <c r="D570" s="24"/>
      <c r="E570" s="61" t="s">
        <v>12</v>
      </c>
      <c r="F570" s="63"/>
    </row>
    <row r="571" spans="1:6" x14ac:dyDescent="0.2">
      <c r="A571" s="24" t="s">
        <v>36</v>
      </c>
      <c r="B571" s="43"/>
      <c r="C571" s="24"/>
      <c r="D571" s="24"/>
      <c r="E571" s="26" t="s">
        <v>37</v>
      </c>
      <c r="F571" s="63"/>
    </row>
    <row r="572" spans="1:6" x14ac:dyDescent="0.2">
      <c r="A572" s="65"/>
      <c r="B572" s="59"/>
      <c r="C572" s="24"/>
      <c r="D572" s="24"/>
      <c r="E572" s="26" t="s">
        <v>38</v>
      </c>
      <c r="F572" s="43"/>
    </row>
    <row r="573" spans="1:6" x14ac:dyDescent="0.2">
      <c r="A573" s="66"/>
      <c r="B573" s="59"/>
      <c r="C573" s="24"/>
      <c r="D573" s="24" t="s">
        <v>1</v>
      </c>
      <c r="E573" s="67"/>
      <c r="F573" s="59"/>
    </row>
    <row r="574" spans="1:6" x14ac:dyDescent="0.2">
      <c r="A574" s="66"/>
      <c r="B574" s="59"/>
      <c r="C574" s="24"/>
      <c r="D574" s="24"/>
      <c r="E574" s="67"/>
      <c r="F574" s="63"/>
    </row>
    <row r="575" spans="1:6" x14ac:dyDescent="0.2">
      <c r="A575" s="74" t="s">
        <v>39</v>
      </c>
      <c r="B575" s="43"/>
      <c r="C575" s="24"/>
      <c r="D575" s="24"/>
      <c r="E575" s="67"/>
      <c r="F575" s="63"/>
    </row>
    <row r="576" spans="1:6" x14ac:dyDescent="0.2">
      <c r="A576" s="61" t="s">
        <v>40</v>
      </c>
      <c r="B576" s="59"/>
      <c r="C576" s="24"/>
      <c r="D576" s="24"/>
      <c r="E576" s="67"/>
      <c r="F576" s="63"/>
    </row>
    <row r="577" spans="1:6" ht="26.25" thickBot="1" x14ac:dyDescent="0.25">
      <c r="A577" s="61" t="s">
        <v>41</v>
      </c>
      <c r="B577" s="68"/>
      <c r="C577" s="24"/>
      <c r="D577" s="24"/>
      <c r="E577" s="69" t="s">
        <v>34</v>
      </c>
      <c r="F577" s="70">
        <f>SUM(F568:F571,F573:F576)</f>
        <v>0</v>
      </c>
    </row>
    <row r="578" spans="1:6" ht="27" thickTop="1" thickBot="1" x14ac:dyDescent="0.25">
      <c r="A578" s="51" t="s">
        <v>167</v>
      </c>
      <c r="B578" s="71">
        <f>SUM(B570,B572:B574,B576:B577)</f>
        <v>0</v>
      </c>
      <c r="C578" s="72"/>
      <c r="D578" s="24"/>
      <c r="E578" s="24"/>
      <c r="F578" s="24"/>
    </row>
    <row r="579" spans="1:6" ht="13.5" thickTop="1" x14ac:dyDescent="0.2">
      <c r="A579" s="24"/>
      <c r="B579" s="24"/>
      <c r="C579" s="24"/>
      <c r="D579" s="24"/>
      <c r="E579" s="24"/>
      <c r="F579" s="24"/>
    </row>
    <row r="580" spans="1:6" x14ac:dyDescent="0.2">
      <c r="A580" s="24"/>
      <c r="B580" s="24"/>
      <c r="C580" s="24"/>
      <c r="D580" s="24"/>
      <c r="E580" s="24"/>
      <c r="F580" s="24"/>
    </row>
    <row r="581" spans="1:6" x14ac:dyDescent="0.2">
      <c r="A581" s="24"/>
      <c r="B581" s="24"/>
      <c r="C581" s="24"/>
      <c r="D581" s="24"/>
      <c r="E581" s="24"/>
      <c r="F581" s="24"/>
    </row>
    <row r="582" spans="1:6" x14ac:dyDescent="0.2">
      <c r="A582" s="24"/>
      <c r="B582" s="24"/>
      <c r="C582" s="24"/>
      <c r="D582" s="24"/>
      <c r="E582" s="24"/>
      <c r="F582" s="24"/>
    </row>
    <row r="583" spans="1:6" x14ac:dyDescent="0.2">
      <c r="A583" s="24"/>
      <c r="B583" s="24"/>
      <c r="C583" s="24"/>
      <c r="D583" s="24"/>
      <c r="E583" s="24"/>
      <c r="F583" s="24"/>
    </row>
    <row r="584" spans="1:6" x14ac:dyDescent="0.2">
      <c r="A584" s="24" t="s">
        <v>1</v>
      </c>
      <c r="B584" s="24" t="s">
        <v>25</v>
      </c>
      <c r="C584" s="24" t="s">
        <v>26</v>
      </c>
      <c r="D584" s="24"/>
      <c r="E584" s="24"/>
      <c r="F584" s="24"/>
    </row>
    <row r="585" spans="1:6" ht="13.5" thickBot="1" x14ac:dyDescent="0.25">
      <c r="A585" s="25" t="s">
        <v>27</v>
      </c>
      <c r="B585" s="56" t="s">
        <v>69</v>
      </c>
      <c r="C585" s="57">
        <v>95</v>
      </c>
      <c r="D585" s="24"/>
      <c r="E585" s="24"/>
      <c r="F585" s="24"/>
    </row>
    <row r="586" spans="1:6" x14ac:dyDescent="0.2">
      <c r="A586" s="24"/>
      <c r="B586" s="24"/>
      <c r="C586" s="24"/>
      <c r="D586" s="24"/>
      <c r="E586" s="74"/>
      <c r="F586" s="32"/>
    </row>
    <row r="587" spans="1:6" x14ac:dyDescent="0.2">
      <c r="A587" s="26" t="s">
        <v>29</v>
      </c>
      <c r="B587" s="58" t="s">
        <v>7</v>
      </c>
      <c r="C587" s="24"/>
      <c r="D587" s="24"/>
      <c r="E587" s="24"/>
      <c r="F587" s="32"/>
    </row>
    <row r="588" spans="1:6" x14ac:dyDescent="0.2">
      <c r="A588" s="24" t="s">
        <v>30</v>
      </c>
      <c r="B588" s="59"/>
      <c r="C588" s="24"/>
      <c r="D588" s="24"/>
      <c r="E588" s="24"/>
      <c r="F588" s="24"/>
    </row>
    <row r="589" spans="1:6" x14ac:dyDescent="0.2">
      <c r="A589" s="24" t="s">
        <v>11</v>
      </c>
      <c r="B589" s="59"/>
      <c r="C589" s="24"/>
      <c r="D589" s="24" t="s">
        <v>1</v>
      </c>
      <c r="E589" s="24"/>
      <c r="F589" s="24"/>
    </row>
    <row r="590" spans="1:6" x14ac:dyDescent="0.2">
      <c r="A590" s="24" t="s">
        <v>31</v>
      </c>
      <c r="B590" s="59"/>
      <c r="C590" s="24"/>
      <c r="D590" s="24"/>
      <c r="E590" s="60" t="s">
        <v>32</v>
      </c>
      <c r="F590" s="24"/>
    </row>
    <row r="591" spans="1:6" x14ac:dyDescent="0.2">
      <c r="A591" s="24" t="s">
        <v>33</v>
      </c>
      <c r="B591" s="59"/>
      <c r="C591" s="24"/>
      <c r="D591" s="24"/>
      <c r="E591" s="61" t="s">
        <v>158</v>
      </c>
      <c r="F591" s="59"/>
    </row>
    <row r="592" spans="1:6" ht="25.5" x14ac:dyDescent="0.2">
      <c r="A592" s="61" t="s">
        <v>34</v>
      </c>
      <c r="B592" s="62">
        <f>+F600</f>
        <v>0</v>
      </c>
      <c r="C592" s="24"/>
      <c r="D592" s="24"/>
      <c r="E592" s="24" t="s">
        <v>10</v>
      </c>
      <c r="F592" s="63"/>
    </row>
    <row r="593" spans="1:6" ht="25.5" x14ac:dyDescent="0.2">
      <c r="A593" s="75" t="s">
        <v>35</v>
      </c>
      <c r="B593" s="64">
        <f>+B588-B589+B590-B591-B592</f>
        <v>0</v>
      </c>
      <c r="C593" s="24" t="s">
        <v>1</v>
      </c>
      <c r="D593" s="24"/>
      <c r="E593" s="61" t="s">
        <v>12</v>
      </c>
      <c r="F593" s="63"/>
    </row>
    <row r="594" spans="1:6" x14ac:dyDescent="0.2">
      <c r="A594" s="24" t="s">
        <v>36</v>
      </c>
      <c r="B594" s="43"/>
      <c r="C594" s="24"/>
      <c r="D594" s="24"/>
      <c r="E594" s="26" t="s">
        <v>37</v>
      </c>
      <c r="F594" s="63"/>
    </row>
    <row r="595" spans="1:6" x14ac:dyDescent="0.2">
      <c r="A595" s="65"/>
      <c r="B595" s="59"/>
      <c r="C595" s="24"/>
      <c r="D595" s="24"/>
      <c r="E595" s="26" t="s">
        <v>38</v>
      </c>
      <c r="F595" s="43"/>
    </row>
    <row r="596" spans="1:6" x14ac:dyDescent="0.2">
      <c r="A596" s="66"/>
      <c r="B596" s="59"/>
      <c r="C596" s="24"/>
      <c r="D596" s="24" t="s">
        <v>1</v>
      </c>
      <c r="E596" s="67"/>
      <c r="F596" s="59"/>
    </row>
    <row r="597" spans="1:6" x14ac:dyDescent="0.2">
      <c r="A597" s="66"/>
      <c r="B597" s="59"/>
      <c r="C597" s="24"/>
      <c r="D597" s="24"/>
      <c r="E597" s="67"/>
      <c r="F597" s="63"/>
    </row>
    <row r="598" spans="1:6" x14ac:dyDescent="0.2">
      <c r="A598" s="74" t="s">
        <v>39</v>
      </c>
      <c r="B598" s="43"/>
      <c r="C598" s="24"/>
      <c r="D598" s="24"/>
      <c r="E598" s="67"/>
      <c r="F598" s="63"/>
    </row>
    <row r="599" spans="1:6" x14ac:dyDescent="0.2">
      <c r="A599" s="61" t="s">
        <v>40</v>
      </c>
      <c r="B599" s="59"/>
      <c r="C599" s="24"/>
      <c r="D599" s="24"/>
      <c r="E599" s="67"/>
      <c r="F599" s="63"/>
    </row>
    <row r="600" spans="1:6" ht="26.25" thickBot="1" x14ac:dyDescent="0.25">
      <c r="A600" s="61" t="s">
        <v>41</v>
      </c>
      <c r="B600" s="68"/>
      <c r="C600" s="24"/>
      <c r="D600" s="24"/>
      <c r="E600" s="69" t="s">
        <v>34</v>
      </c>
      <c r="F600" s="70">
        <f>SUM(F591:F594,F596:F599)</f>
        <v>0</v>
      </c>
    </row>
    <row r="601" spans="1:6" ht="27" thickTop="1" thickBot="1" x14ac:dyDescent="0.25">
      <c r="A601" s="51" t="s">
        <v>167</v>
      </c>
      <c r="B601" s="71">
        <f>SUM(B593,B595:B597,B599:B600)</f>
        <v>0</v>
      </c>
      <c r="C601" s="72"/>
      <c r="D601" s="24"/>
      <c r="E601" s="24"/>
      <c r="F601" s="24"/>
    </row>
    <row r="602" spans="1:6" ht="13.5" thickTop="1" x14ac:dyDescent="0.2">
      <c r="A602" s="24"/>
      <c r="B602" s="24"/>
      <c r="C602" s="24"/>
      <c r="D602" s="24"/>
      <c r="E602" s="24"/>
      <c r="F602" s="24"/>
    </row>
    <row r="603" spans="1:6" x14ac:dyDescent="0.2">
      <c r="A603" s="24"/>
      <c r="B603" s="24"/>
      <c r="C603" s="24"/>
      <c r="D603" s="24"/>
      <c r="E603" s="24"/>
      <c r="F603" s="24"/>
    </row>
    <row r="604" spans="1:6" x14ac:dyDescent="0.2">
      <c r="A604" s="24"/>
      <c r="B604" s="24"/>
      <c r="C604" s="24"/>
      <c r="D604" s="24"/>
      <c r="E604" s="24"/>
      <c r="F604" s="24"/>
    </row>
    <row r="605" spans="1:6" x14ac:dyDescent="0.2">
      <c r="A605" s="24"/>
      <c r="B605" s="24"/>
      <c r="C605" s="24"/>
      <c r="D605" s="24"/>
      <c r="E605" s="24"/>
      <c r="F605" s="24"/>
    </row>
    <row r="606" spans="1:6" x14ac:dyDescent="0.2">
      <c r="A606" s="24"/>
      <c r="B606" s="24"/>
      <c r="C606" s="24"/>
      <c r="D606" s="24"/>
      <c r="E606" s="24"/>
      <c r="F606" s="24"/>
    </row>
    <row r="607" spans="1:6" x14ac:dyDescent="0.2">
      <c r="A607" s="24" t="s">
        <v>1</v>
      </c>
      <c r="B607" s="24" t="s">
        <v>25</v>
      </c>
      <c r="C607" s="24" t="s">
        <v>26</v>
      </c>
      <c r="D607" s="24"/>
      <c r="E607" s="24"/>
      <c r="F607" s="24"/>
    </row>
    <row r="608" spans="1:6" ht="13.5" thickBot="1" x14ac:dyDescent="0.25">
      <c r="A608" s="25" t="s">
        <v>27</v>
      </c>
      <c r="B608" s="56" t="s">
        <v>70</v>
      </c>
      <c r="C608" s="57">
        <v>98</v>
      </c>
      <c r="D608" s="24"/>
      <c r="E608" s="24"/>
      <c r="F608" s="24"/>
    </row>
    <row r="609" spans="1:6" x14ac:dyDescent="0.2">
      <c r="A609" s="24"/>
      <c r="B609" s="24"/>
      <c r="C609" s="24"/>
      <c r="D609" s="24"/>
      <c r="E609" s="74"/>
      <c r="F609" s="32"/>
    </row>
    <row r="610" spans="1:6" x14ac:dyDescent="0.2">
      <c r="A610" s="26" t="s">
        <v>29</v>
      </c>
      <c r="B610" s="58" t="s">
        <v>7</v>
      </c>
      <c r="C610" s="24"/>
      <c r="D610" s="24"/>
      <c r="E610" s="24"/>
      <c r="F610" s="32"/>
    </row>
    <row r="611" spans="1:6" x14ac:dyDescent="0.2">
      <c r="A611" s="24" t="s">
        <v>30</v>
      </c>
      <c r="B611" s="59"/>
      <c r="C611" s="24"/>
      <c r="D611" s="24"/>
      <c r="E611" s="24"/>
      <c r="F611" s="24"/>
    </row>
    <row r="612" spans="1:6" x14ac:dyDescent="0.2">
      <c r="A612" s="24" t="s">
        <v>11</v>
      </c>
      <c r="B612" s="59"/>
      <c r="C612" s="24"/>
      <c r="D612" s="24" t="s">
        <v>1</v>
      </c>
      <c r="E612" s="24"/>
      <c r="F612" s="24"/>
    </row>
    <row r="613" spans="1:6" x14ac:dyDescent="0.2">
      <c r="A613" s="24" t="s">
        <v>31</v>
      </c>
      <c r="B613" s="59"/>
      <c r="C613" s="24"/>
      <c r="D613" s="24"/>
      <c r="E613" s="60" t="s">
        <v>32</v>
      </c>
      <c r="F613" s="24"/>
    </row>
    <row r="614" spans="1:6" x14ac:dyDescent="0.2">
      <c r="A614" s="24" t="s">
        <v>33</v>
      </c>
      <c r="B614" s="59"/>
      <c r="C614" s="24"/>
      <c r="D614" s="24"/>
      <c r="E614" s="61" t="s">
        <v>158</v>
      </c>
      <c r="F614" s="59"/>
    </row>
    <row r="615" spans="1:6" ht="25.5" x14ac:dyDescent="0.2">
      <c r="A615" s="61" t="s">
        <v>34</v>
      </c>
      <c r="B615" s="62">
        <f>+F623</f>
        <v>0</v>
      </c>
      <c r="C615" s="24"/>
      <c r="D615" s="24"/>
      <c r="E615" s="24" t="s">
        <v>10</v>
      </c>
      <c r="F615" s="63"/>
    </row>
    <row r="616" spans="1:6" ht="25.5" x14ac:dyDescent="0.2">
      <c r="A616" s="75" t="s">
        <v>35</v>
      </c>
      <c r="B616" s="64">
        <f>+B611-B612+B613-B614-B615</f>
        <v>0</v>
      </c>
      <c r="C616" s="24" t="s">
        <v>1</v>
      </c>
      <c r="D616" s="24"/>
      <c r="E616" s="61" t="s">
        <v>12</v>
      </c>
      <c r="F616" s="63"/>
    </row>
    <row r="617" spans="1:6" x14ac:dyDescent="0.2">
      <c r="A617" s="24" t="s">
        <v>36</v>
      </c>
      <c r="B617" s="43"/>
      <c r="C617" s="24"/>
      <c r="D617" s="24"/>
      <c r="E617" s="26" t="s">
        <v>37</v>
      </c>
      <c r="F617" s="63"/>
    </row>
    <row r="618" spans="1:6" x14ac:dyDescent="0.2">
      <c r="A618" s="65"/>
      <c r="B618" s="59"/>
      <c r="C618" s="24"/>
      <c r="D618" s="24"/>
      <c r="E618" s="26" t="s">
        <v>38</v>
      </c>
      <c r="F618" s="43"/>
    </row>
    <row r="619" spans="1:6" x14ac:dyDescent="0.2">
      <c r="A619" s="66"/>
      <c r="B619" s="59"/>
      <c r="C619" s="24"/>
      <c r="D619" s="24" t="s">
        <v>1</v>
      </c>
      <c r="E619" s="67"/>
      <c r="F619" s="59"/>
    </row>
    <row r="620" spans="1:6" x14ac:dyDescent="0.2">
      <c r="A620" s="66"/>
      <c r="B620" s="59"/>
      <c r="C620" s="24"/>
      <c r="D620" s="24"/>
      <c r="E620" s="67"/>
      <c r="F620" s="63"/>
    </row>
    <row r="621" spans="1:6" x14ac:dyDescent="0.2">
      <c r="A621" s="74" t="s">
        <v>39</v>
      </c>
      <c r="B621" s="43"/>
      <c r="C621" s="24"/>
      <c r="D621" s="24"/>
      <c r="E621" s="67"/>
      <c r="F621" s="63"/>
    </row>
    <row r="622" spans="1:6" x14ac:dyDescent="0.2">
      <c r="A622" s="61" t="s">
        <v>40</v>
      </c>
      <c r="B622" s="59"/>
      <c r="C622" s="24"/>
      <c r="D622" s="24"/>
      <c r="E622" s="67"/>
      <c r="F622" s="63"/>
    </row>
    <row r="623" spans="1:6" ht="26.25" thickBot="1" x14ac:dyDescent="0.25">
      <c r="A623" s="61" t="s">
        <v>41</v>
      </c>
      <c r="B623" s="68"/>
      <c r="C623" s="24"/>
      <c r="D623" s="24"/>
      <c r="E623" s="69" t="s">
        <v>34</v>
      </c>
      <c r="F623" s="70">
        <f>SUM(F614:F617,F619:F622)</f>
        <v>0</v>
      </c>
    </row>
    <row r="624" spans="1:6" ht="27" thickTop="1" thickBot="1" x14ac:dyDescent="0.25">
      <c r="A624" s="51" t="s">
        <v>167</v>
      </c>
      <c r="B624" s="71">
        <f>SUM(B616,B618:B620,B622:B623)</f>
        <v>0</v>
      </c>
      <c r="C624" s="72"/>
      <c r="D624" s="24"/>
      <c r="E624" s="24"/>
      <c r="F624" s="24"/>
    </row>
    <row r="625" spans="1:6" ht="13.5" thickTop="1" x14ac:dyDescent="0.2">
      <c r="A625" s="24"/>
      <c r="B625" s="24"/>
      <c r="C625" s="24"/>
      <c r="D625" s="24"/>
      <c r="E625" s="24"/>
      <c r="F625" s="24"/>
    </row>
    <row r="626" spans="1:6" x14ac:dyDescent="0.2">
      <c r="A626" s="24"/>
      <c r="B626" s="24"/>
      <c r="C626" s="24"/>
      <c r="D626" s="24"/>
      <c r="E626" s="24"/>
      <c r="F626" s="24"/>
    </row>
    <row r="627" spans="1:6" x14ac:dyDescent="0.2">
      <c r="A627" s="24"/>
      <c r="B627" s="24"/>
      <c r="C627" s="24"/>
      <c r="D627" s="24"/>
      <c r="E627" s="24"/>
      <c r="F627" s="24"/>
    </row>
    <row r="628" spans="1:6" x14ac:dyDescent="0.2">
      <c r="A628" s="24"/>
      <c r="B628" s="24"/>
      <c r="C628" s="24"/>
      <c r="D628" s="24"/>
      <c r="E628" s="24"/>
      <c r="F628" s="24"/>
    </row>
    <row r="629" spans="1:6" x14ac:dyDescent="0.2">
      <c r="A629" s="24"/>
      <c r="B629" s="24"/>
      <c r="C629" s="24"/>
      <c r="D629" s="24"/>
      <c r="E629" s="24"/>
      <c r="F629" s="24"/>
    </row>
    <row r="630" spans="1:6" x14ac:dyDescent="0.2">
      <c r="A630" s="24" t="s">
        <v>1</v>
      </c>
      <c r="B630" s="24" t="s">
        <v>25</v>
      </c>
      <c r="C630" s="24" t="s">
        <v>26</v>
      </c>
      <c r="D630" s="24"/>
      <c r="E630" s="24"/>
      <c r="F630" s="24"/>
    </row>
    <row r="631" spans="1:6" ht="13.5" thickBot="1" x14ac:dyDescent="0.25">
      <c r="A631" s="25" t="s">
        <v>27</v>
      </c>
      <c r="B631" s="56" t="s">
        <v>71</v>
      </c>
      <c r="C631" s="57">
        <v>97</v>
      </c>
      <c r="D631" s="24"/>
      <c r="E631" s="24"/>
      <c r="F631" s="24"/>
    </row>
    <row r="632" spans="1:6" x14ac:dyDescent="0.2">
      <c r="A632" s="24"/>
      <c r="B632" s="24"/>
      <c r="C632" s="24"/>
      <c r="D632" s="24"/>
      <c r="E632" s="74"/>
      <c r="F632" s="32"/>
    </row>
    <row r="633" spans="1:6" x14ac:dyDescent="0.2">
      <c r="A633" s="26" t="s">
        <v>29</v>
      </c>
      <c r="B633" s="58" t="s">
        <v>7</v>
      </c>
      <c r="C633" s="24"/>
      <c r="D633" s="24"/>
      <c r="E633" s="24"/>
      <c r="F633" s="32"/>
    </row>
    <row r="634" spans="1:6" x14ac:dyDescent="0.2">
      <c r="A634" s="24" t="s">
        <v>30</v>
      </c>
      <c r="B634" s="59"/>
      <c r="C634" s="24"/>
      <c r="D634" s="24"/>
      <c r="E634" s="24"/>
      <c r="F634" s="24"/>
    </row>
    <row r="635" spans="1:6" x14ac:dyDescent="0.2">
      <c r="A635" s="24" t="s">
        <v>11</v>
      </c>
      <c r="B635" s="59"/>
      <c r="C635" s="24"/>
      <c r="D635" s="24" t="s">
        <v>1</v>
      </c>
      <c r="E635" s="24"/>
      <c r="F635" s="24"/>
    </row>
    <row r="636" spans="1:6" x14ac:dyDescent="0.2">
      <c r="A636" s="24" t="s">
        <v>31</v>
      </c>
      <c r="B636" s="59"/>
      <c r="C636" s="24"/>
      <c r="D636" s="24"/>
      <c r="E636" s="60" t="s">
        <v>32</v>
      </c>
      <c r="F636" s="24"/>
    </row>
    <row r="637" spans="1:6" x14ac:dyDescent="0.2">
      <c r="A637" s="24" t="s">
        <v>33</v>
      </c>
      <c r="B637" s="59"/>
      <c r="C637" s="24"/>
      <c r="D637" s="24"/>
      <c r="E637" s="61" t="s">
        <v>158</v>
      </c>
      <c r="F637" s="59"/>
    </row>
    <row r="638" spans="1:6" ht="25.5" x14ac:dyDescent="0.2">
      <c r="A638" s="61" t="s">
        <v>34</v>
      </c>
      <c r="B638" s="62">
        <f>+F646</f>
        <v>0</v>
      </c>
      <c r="C638" s="24"/>
      <c r="D638" s="24"/>
      <c r="E638" s="24" t="s">
        <v>10</v>
      </c>
      <c r="F638" s="63"/>
    </row>
    <row r="639" spans="1:6" ht="25.5" x14ac:dyDescent="0.2">
      <c r="A639" s="75" t="s">
        <v>35</v>
      </c>
      <c r="B639" s="64">
        <f>+B634-B635+B636-B637-B638</f>
        <v>0</v>
      </c>
      <c r="C639" s="24" t="s">
        <v>1</v>
      </c>
      <c r="D639" s="24"/>
      <c r="E639" s="61" t="s">
        <v>12</v>
      </c>
      <c r="F639" s="63"/>
    </row>
    <row r="640" spans="1:6" x14ac:dyDescent="0.2">
      <c r="A640" s="24" t="s">
        <v>36</v>
      </c>
      <c r="B640" s="43"/>
      <c r="C640" s="24"/>
      <c r="D640" s="24"/>
      <c r="E640" s="26" t="s">
        <v>37</v>
      </c>
      <c r="F640" s="63"/>
    </row>
    <row r="641" spans="1:6" x14ac:dyDescent="0.2">
      <c r="A641" s="65"/>
      <c r="B641" s="59"/>
      <c r="C641" s="24"/>
      <c r="D641" s="24"/>
      <c r="E641" s="26" t="s">
        <v>38</v>
      </c>
      <c r="F641" s="43"/>
    </row>
    <row r="642" spans="1:6" x14ac:dyDescent="0.2">
      <c r="A642" s="66"/>
      <c r="B642" s="59"/>
      <c r="C642" s="24"/>
      <c r="D642" s="24" t="s">
        <v>1</v>
      </c>
      <c r="E642" s="67"/>
      <c r="F642" s="59"/>
    </row>
    <row r="643" spans="1:6" x14ac:dyDescent="0.2">
      <c r="A643" s="66"/>
      <c r="B643" s="59"/>
      <c r="C643" s="24"/>
      <c r="D643" s="24"/>
      <c r="E643" s="67"/>
      <c r="F643" s="63"/>
    </row>
    <row r="644" spans="1:6" x14ac:dyDescent="0.2">
      <c r="A644" s="74" t="s">
        <v>39</v>
      </c>
      <c r="B644" s="43"/>
      <c r="C644" s="24"/>
      <c r="D644" s="24"/>
      <c r="E644" s="67"/>
      <c r="F644" s="63"/>
    </row>
    <row r="645" spans="1:6" x14ac:dyDescent="0.2">
      <c r="A645" s="61" t="s">
        <v>40</v>
      </c>
      <c r="B645" s="59"/>
      <c r="C645" s="24"/>
      <c r="D645" s="24"/>
      <c r="E645" s="67"/>
      <c r="F645" s="63"/>
    </row>
    <row r="646" spans="1:6" ht="26.25" thickBot="1" x14ac:dyDescent="0.25">
      <c r="A646" s="61" t="s">
        <v>41</v>
      </c>
      <c r="B646" s="68"/>
      <c r="C646" s="24"/>
      <c r="D646" s="24"/>
      <c r="E646" s="69" t="s">
        <v>34</v>
      </c>
      <c r="F646" s="70">
        <f>SUM(F637:F640,F642:F645)</f>
        <v>0</v>
      </c>
    </row>
    <row r="647" spans="1:6" ht="27" thickTop="1" thickBot="1" x14ac:dyDescent="0.25">
      <c r="A647" s="51" t="s">
        <v>167</v>
      </c>
      <c r="B647" s="71">
        <f>SUM(B639,B641:B643,B645:B646)</f>
        <v>0</v>
      </c>
      <c r="C647" s="72"/>
      <c r="D647" s="24"/>
      <c r="E647" s="24"/>
      <c r="F647" s="24"/>
    </row>
    <row r="648" spans="1:6" ht="13.5" thickTop="1" x14ac:dyDescent="0.2">
      <c r="A648" s="24"/>
      <c r="B648" s="24"/>
      <c r="C648" s="24"/>
      <c r="D648" s="24"/>
      <c r="E648" s="24"/>
      <c r="F648" s="24"/>
    </row>
  </sheetData>
  <pageMargins left="0.39370078740157483" right="0.39370078740157483" top="0.59055118110236215" bottom="0.39370078740157483" header="0.19685039370078741" footer="0.19685039370078741"/>
  <pageSetup paperSize="9" orientation="landscape" r:id="rId1"/>
  <rowBreaks count="27" manualBreakCount="27">
    <brk id="27" max="16383" man="1"/>
    <brk id="50" max="16383" man="1"/>
    <brk id="73" max="16383" man="1"/>
    <brk id="96" max="16383" man="1"/>
    <brk id="119" max="16383" man="1"/>
    <brk id="142" max="16383" man="1"/>
    <brk id="165" max="16383" man="1"/>
    <brk id="188" max="16383" man="1"/>
    <brk id="211" max="16383" man="1"/>
    <brk id="234" max="16383" man="1"/>
    <brk id="257" max="16383" man="1"/>
    <brk id="280" max="16383" man="1"/>
    <brk id="303" max="16383" man="1"/>
    <brk id="326" max="16383" man="1"/>
    <brk id="349" max="16383" man="1"/>
    <brk id="372" max="16383" man="1"/>
    <brk id="395" max="16383" man="1"/>
    <brk id="418" max="16383" man="1"/>
    <brk id="441" max="16383" man="1"/>
    <brk id="464" max="16383" man="1"/>
    <brk id="487" max="16383" man="1"/>
    <brk id="510" max="16383" man="1"/>
    <brk id="533" max="16383" man="1"/>
    <brk id="556" max="16383" man="1"/>
    <brk id="579" max="16383" man="1"/>
    <brk id="602" max="16383" man="1"/>
    <brk id="62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19BFC-6B4D-4241-857A-1DBC282BE0AE}">
  <sheetPr>
    <tabColor theme="6" tint="0.59999389629810485"/>
  </sheetPr>
  <dimension ref="A1:F648"/>
  <sheetViews>
    <sheetView zoomScaleNormal="100" workbookViewId="0"/>
  </sheetViews>
  <sheetFormatPr defaultRowHeight="12.75" x14ac:dyDescent="0.2"/>
  <cols>
    <col min="1" max="1" width="45.7109375" customWidth="1"/>
    <col min="2" max="2" width="34.42578125" customWidth="1"/>
    <col min="3" max="3" width="15.85546875" customWidth="1"/>
    <col min="4" max="4" width="2.28515625" customWidth="1"/>
    <col min="5" max="5" width="50.28515625" customWidth="1"/>
    <col min="6" max="6" width="15.85546875" customWidth="1"/>
  </cols>
  <sheetData>
    <row r="1" spans="1:6" x14ac:dyDescent="0.2">
      <c r="A1" s="25" t="s">
        <v>0</v>
      </c>
      <c r="B1" s="32" t="s">
        <v>1</v>
      </c>
      <c r="C1" s="24"/>
      <c r="D1" s="24"/>
      <c r="E1" s="24"/>
      <c r="F1" s="24"/>
    </row>
    <row r="2" spans="1:6" x14ac:dyDescent="0.2">
      <c r="A2" s="24" t="s">
        <v>2</v>
      </c>
      <c r="B2" s="33"/>
      <c r="C2" s="24"/>
      <c r="D2" s="24"/>
      <c r="E2" s="24"/>
      <c r="F2" s="24"/>
    </row>
    <row r="3" spans="1:6" x14ac:dyDescent="0.2">
      <c r="A3" s="24" t="s">
        <v>3</v>
      </c>
      <c r="B3" s="34"/>
      <c r="C3" s="24"/>
      <c r="D3" s="24"/>
      <c r="E3" s="24"/>
      <c r="F3" s="24"/>
    </row>
    <row r="4" spans="1:6" x14ac:dyDescent="0.2">
      <c r="A4" s="24" t="s">
        <v>4</v>
      </c>
      <c r="B4" s="34"/>
      <c r="C4" s="24"/>
      <c r="D4" s="24"/>
      <c r="E4" s="24"/>
      <c r="F4" s="24"/>
    </row>
    <row r="5" spans="1:6" x14ac:dyDescent="0.2">
      <c r="A5" s="24"/>
      <c r="B5" s="35"/>
      <c r="C5" s="24"/>
      <c r="D5" s="24"/>
      <c r="E5" s="24" t="s">
        <v>1</v>
      </c>
      <c r="F5" s="24"/>
    </row>
    <row r="6" spans="1:6" x14ac:dyDescent="0.2">
      <c r="A6" s="24"/>
      <c r="B6" s="24"/>
      <c r="C6" s="24"/>
      <c r="D6" s="24"/>
      <c r="E6" s="24" t="s">
        <v>1</v>
      </c>
      <c r="F6" s="24"/>
    </row>
    <row r="7" spans="1:6" ht="13.5" thickBot="1" x14ac:dyDescent="0.25">
      <c r="A7" s="25" t="s">
        <v>5</v>
      </c>
      <c r="B7" s="87"/>
      <c r="C7" s="24" t="s">
        <v>1</v>
      </c>
      <c r="D7" s="24"/>
      <c r="E7" s="24"/>
      <c r="F7" s="24"/>
    </row>
    <row r="8" spans="1:6" x14ac:dyDescent="0.2">
      <c r="A8" s="24"/>
      <c r="B8" s="24"/>
      <c r="C8" s="24"/>
      <c r="D8" s="24"/>
      <c r="E8" s="24"/>
      <c r="F8" s="24"/>
    </row>
    <row r="9" spans="1:6" x14ac:dyDescent="0.2">
      <c r="A9" s="25" t="s">
        <v>6</v>
      </c>
      <c r="B9" s="24"/>
      <c r="C9" s="82" t="s">
        <v>7</v>
      </c>
      <c r="D9" s="24"/>
      <c r="E9" s="36" t="s">
        <v>8</v>
      </c>
      <c r="F9" s="24"/>
    </row>
    <row r="10" spans="1:6" x14ac:dyDescent="0.2">
      <c r="A10" s="24"/>
      <c r="B10" s="24"/>
      <c r="C10" s="24"/>
      <c r="D10" s="24"/>
      <c r="E10" s="74" t="s">
        <v>158</v>
      </c>
      <c r="F10" s="37">
        <v>0</v>
      </c>
    </row>
    <row r="11" spans="1:6" x14ac:dyDescent="0.2">
      <c r="A11" s="24" t="s">
        <v>9</v>
      </c>
      <c r="B11" s="24"/>
      <c r="C11" s="38"/>
      <c r="D11" s="24"/>
      <c r="E11" s="24" t="s">
        <v>10</v>
      </c>
      <c r="F11" s="37">
        <v>0</v>
      </c>
    </row>
    <row r="12" spans="1:6" x14ac:dyDescent="0.2">
      <c r="A12" s="24" t="s">
        <v>11</v>
      </c>
      <c r="B12" s="24"/>
      <c r="C12" s="39"/>
      <c r="D12" s="24"/>
      <c r="E12" s="26" t="s">
        <v>12</v>
      </c>
      <c r="F12" s="37">
        <v>0</v>
      </c>
    </row>
    <row r="13" spans="1:6" x14ac:dyDescent="0.2">
      <c r="A13" s="24" t="s">
        <v>13</v>
      </c>
      <c r="B13" s="24"/>
      <c r="C13" s="39"/>
      <c r="D13" s="24" t="s">
        <v>1</v>
      </c>
      <c r="E13" s="24" t="s">
        <v>14</v>
      </c>
      <c r="F13" s="40">
        <v>0</v>
      </c>
    </row>
    <row r="14" spans="1:6" x14ac:dyDescent="0.2">
      <c r="A14" s="41" t="s">
        <v>15</v>
      </c>
      <c r="B14" s="24"/>
      <c r="C14" s="42">
        <f>+F24</f>
        <v>0</v>
      </c>
      <c r="D14" s="24"/>
      <c r="E14" s="26" t="s">
        <v>16</v>
      </c>
      <c r="F14" s="43"/>
    </row>
    <row r="15" spans="1:6" x14ac:dyDescent="0.2">
      <c r="A15" s="44" t="s">
        <v>17</v>
      </c>
      <c r="B15" s="44"/>
      <c r="C15" s="45">
        <f>+C11-C12-C13-C14</f>
        <v>0</v>
      </c>
      <c r="D15" s="24"/>
      <c r="E15" s="33"/>
      <c r="F15" s="37"/>
    </row>
    <row r="16" spans="1:6" x14ac:dyDescent="0.2">
      <c r="A16" s="24" t="s">
        <v>18</v>
      </c>
      <c r="B16" s="32"/>
      <c r="C16" s="24"/>
      <c r="D16" s="24"/>
      <c r="E16" s="33"/>
      <c r="F16" s="37"/>
    </row>
    <row r="17" spans="1:6" x14ac:dyDescent="0.2">
      <c r="A17" s="24" t="s">
        <v>19</v>
      </c>
      <c r="B17" s="39"/>
      <c r="C17" s="45">
        <f>+B17</f>
        <v>0</v>
      </c>
      <c r="D17" s="24"/>
      <c r="E17" s="33"/>
      <c r="F17" s="37"/>
    </row>
    <row r="18" spans="1:6" x14ac:dyDescent="0.2">
      <c r="A18" s="24" t="s">
        <v>20</v>
      </c>
      <c r="B18" s="32"/>
      <c r="C18" s="46">
        <f>+B19+B20-B21</f>
        <v>0</v>
      </c>
      <c r="D18" s="24"/>
      <c r="E18" s="33"/>
      <c r="F18" s="37"/>
    </row>
    <row r="19" spans="1:6" x14ac:dyDescent="0.2">
      <c r="A19" s="24" t="s">
        <v>21</v>
      </c>
      <c r="B19" s="38"/>
      <c r="C19" s="24"/>
      <c r="D19" s="24"/>
      <c r="E19" s="33"/>
      <c r="F19" s="37"/>
    </row>
    <row r="20" spans="1:6" x14ac:dyDescent="0.2">
      <c r="A20" s="24" t="s">
        <v>22</v>
      </c>
      <c r="B20" s="39"/>
      <c r="C20" s="24"/>
      <c r="D20" s="24"/>
      <c r="E20" s="33"/>
      <c r="F20" s="37"/>
    </row>
    <row r="21" spans="1:6" x14ac:dyDescent="0.2">
      <c r="A21" s="26" t="s">
        <v>23</v>
      </c>
      <c r="B21" s="39"/>
      <c r="C21" s="24"/>
      <c r="D21" s="24"/>
      <c r="E21" s="33"/>
      <c r="F21" s="37"/>
    </row>
    <row r="22" spans="1:6" ht="38.25" x14ac:dyDescent="0.2">
      <c r="A22" s="74" t="s">
        <v>162</v>
      </c>
      <c r="B22" s="43"/>
      <c r="C22" s="24"/>
      <c r="D22" s="24"/>
      <c r="E22" s="33"/>
      <c r="F22" s="37"/>
    </row>
    <row r="23" spans="1:6" ht="25.5" x14ac:dyDescent="0.2">
      <c r="A23" s="74" t="s">
        <v>163</v>
      </c>
      <c r="B23" s="43"/>
      <c r="C23" s="47"/>
      <c r="D23" s="24"/>
      <c r="E23" s="33"/>
      <c r="F23" s="37"/>
    </row>
    <row r="24" spans="1:6" ht="26.25" thickBot="1" x14ac:dyDescent="0.25">
      <c r="A24" s="74" t="s">
        <v>164</v>
      </c>
      <c r="B24" s="43"/>
      <c r="C24" s="48"/>
      <c r="D24" s="24"/>
      <c r="E24" s="49" t="s">
        <v>15</v>
      </c>
      <c r="F24" s="50">
        <f>SUM(F10:F13,F15:F23)</f>
        <v>0</v>
      </c>
    </row>
    <row r="25" spans="1:6" ht="27" thickTop="1" thickBot="1" x14ac:dyDescent="0.25">
      <c r="A25" s="51" t="s">
        <v>165</v>
      </c>
      <c r="B25" s="52"/>
      <c r="C25" s="53">
        <f>+C15+C17+C18+C23-C24</f>
        <v>0</v>
      </c>
      <c r="D25" s="24"/>
      <c r="E25" s="24"/>
      <c r="F25" s="24"/>
    </row>
    <row r="26" spans="1:6" ht="13.5" thickTop="1" x14ac:dyDescent="0.2">
      <c r="A26" s="86"/>
      <c r="B26" s="43"/>
      <c r="C26" s="54"/>
      <c r="D26" s="24"/>
      <c r="E26" s="24"/>
      <c r="F26" s="24"/>
    </row>
    <row r="27" spans="1:6" x14ac:dyDescent="0.2">
      <c r="A27" s="86"/>
      <c r="B27" s="43"/>
      <c r="C27" s="54"/>
      <c r="D27" s="24"/>
      <c r="E27" s="24"/>
      <c r="F27" s="24"/>
    </row>
    <row r="28" spans="1:6" x14ac:dyDescent="0.2">
      <c r="A28" s="86"/>
      <c r="B28" s="43"/>
      <c r="C28" s="54"/>
      <c r="D28" s="24"/>
      <c r="E28" s="24"/>
      <c r="F28" s="24"/>
    </row>
    <row r="29" spans="1:6" x14ac:dyDescent="0.2">
      <c r="A29" s="86"/>
      <c r="B29" s="43"/>
      <c r="C29" s="54"/>
      <c r="D29" s="24"/>
      <c r="E29" s="24"/>
      <c r="F29" s="24"/>
    </row>
    <row r="30" spans="1:6" ht="15" x14ac:dyDescent="0.2">
      <c r="A30" s="55" t="s">
        <v>24</v>
      </c>
      <c r="B30" s="24"/>
      <c r="C30" s="24"/>
      <c r="D30" s="24"/>
      <c r="E30" s="24"/>
      <c r="F30" s="24"/>
    </row>
    <row r="31" spans="1:6" ht="15" x14ac:dyDescent="0.2">
      <c r="A31" s="55"/>
      <c r="B31" s="24"/>
      <c r="C31" s="24"/>
      <c r="D31" s="24"/>
      <c r="E31" s="24"/>
      <c r="F31" s="24"/>
    </row>
    <row r="32" spans="1:6" x14ac:dyDescent="0.2">
      <c r="A32" s="24" t="s">
        <v>1</v>
      </c>
      <c r="B32" s="26" t="s">
        <v>25</v>
      </c>
      <c r="C32" s="26" t="s">
        <v>26</v>
      </c>
      <c r="D32" s="24"/>
      <c r="E32" s="24"/>
      <c r="F32" s="24"/>
    </row>
    <row r="33" spans="1:6" ht="13.5" thickBot="1" x14ac:dyDescent="0.25">
      <c r="A33" s="25" t="s">
        <v>27</v>
      </c>
      <c r="B33" s="56" t="s">
        <v>28</v>
      </c>
      <c r="C33" s="57">
        <v>10</v>
      </c>
      <c r="D33" s="24"/>
      <c r="E33" s="24"/>
      <c r="F33" s="24"/>
    </row>
    <row r="34" spans="1:6" x14ac:dyDescent="0.2">
      <c r="A34" s="24"/>
      <c r="B34" s="24"/>
      <c r="C34" s="24"/>
      <c r="D34" s="24"/>
      <c r="E34" s="74"/>
      <c r="F34" s="32"/>
    </row>
    <row r="35" spans="1:6" x14ac:dyDescent="0.2">
      <c r="A35" s="26" t="s">
        <v>29</v>
      </c>
      <c r="B35" s="58" t="s">
        <v>7</v>
      </c>
      <c r="C35" s="24"/>
      <c r="D35" s="24"/>
      <c r="E35" s="24"/>
      <c r="F35" s="32"/>
    </row>
    <row r="36" spans="1:6" x14ac:dyDescent="0.2">
      <c r="A36" s="24" t="s">
        <v>30</v>
      </c>
      <c r="B36" s="59"/>
      <c r="C36" s="24"/>
      <c r="D36" s="24"/>
      <c r="E36" s="24"/>
      <c r="F36" s="24"/>
    </row>
    <row r="37" spans="1:6" x14ac:dyDescent="0.2">
      <c r="A37" s="24" t="s">
        <v>11</v>
      </c>
      <c r="B37" s="59"/>
      <c r="C37" s="24"/>
      <c r="D37" s="24" t="s">
        <v>1</v>
      </c>
      <c r="E37" s="24"/>
      <c r="F37" s="24"/>
    </row>
    <row r="38" spans="1:6" x14ac:dyDescent="0.2">
      <c r="A38" s="24" t="s">
        <v>31</v>
      </c>
      <c r="B38" s="59"/>
      <c r="C38" s="24"/>
      <c r="D38" s="24"/>
      <c r="E38" s="60" t="s">
        <v>32</v>
      </c>
      <c r="F38" s="24"/>
    </row>
    <row r="39" spans="1:6" x14ac:dyDescent="0.2">
      <c r="A39" s="24" t="s">
        <v>33</v>
      </c>
      <c r="B39" s="59"/>
      <c r="C39" s="24"/>
      <c r="D39" s="24"/>
      <c r="E39" s="61" t="s">
        <v>158</v>
      </c>
      <c r="F39" s="59">
        <v>0</v>
      </c>
    </row>
    <row r="40" spans="1:6" ht="25.5" x14ac:dyDescent="0.2">
      <c r="A40" s="61" t="s">
        <v>34</v>
      </c>
      <c r="B40" s="62">
        <f>+F48</f>
        <v>0</v>
      </c>
      <c r="C40" s="24"/>
      <c r="D40" s="24"/>
      <c r="E40" s="24" t="s">
        <v>10</v>
      </c>
      <c r="F40" s="63">
        <v>0</v>
      </c>
    </row>
    <row r="41" spans="1:6" ht="25.5" x14ac:dyDescent="0.2">
      <c r="A41" s="75" t="s">
        <v>35</v>
      </c>
      <c r="B41" s="64">
        <f>+B36-B37+B38-B39-B40</f>
        <v>0</v>
      </c>
      <c r="C41" s="24" t="s">
        <v>1</v>
      </c>
      <c r="D41" s="24"/>
      <c r="E41" s="61" t="s">
        <v>12</v>
      </c>
      <c r="F41" s="63">
        <v>0</v>
      </c>
    </row>
    <row r="42" spans="1:6" x14ac:dyDescent="0.2">
      <c r="A42" s="24" t="s">
        <v>36</v>
      </c>
      <c r="B42" s="43"/>
      <c r="C42" s="24"/>
      <c r="D42" s="24"/>
      <c r="E42" s="26" t="s">
        <v>37</v>
      </c>
      <c r="F42" s="63">
        <v>0</v>
      </c>
    </row>
    <row r="43" spans="1:6" x14ac:dyDescent="0.2">
      <c r="A43" s="65"/>
      <c r="B43" s="59"/>
      <c r="C43" s="24"/>
      <c r="D43" s="24"/>
      <c r="E43" s="26" t="s">
        <v>38</v>
      </c>
      <c r="F43" s="43"/>
    </row>
    <row r="44" spans="1:6" x14ac:dyDescent="0.2">
      <c r="A44" s="66"/>
      <c r="B44" s="59"/>
      <c r="C44" s="24"/>
      <c r="D44" s="24" t="s">
        <v>1</v>
      </c>
      <c r="E44" s="67"/>
      <c r="F44" s="59"/>
    </row>
    <row r="45" spans="1:6" x14ac:dyDescent="0.2">
      <c r="A45" s="66"/>
      <c r="B45" s="59"/>
      <c r="C45" s="24"/>
      <c r="D45" s="24"/>
      <c r="E45" s="67"/>
      <c r="F45" s="63"/>
    </row>
    <row r="46" spans="1:6" x14ac:dyDescent="0.2">
      <c r="A46" s="74" t="s">
        <v>39</v>
      </c>
      <c r="B46" s="43"/>
      <c r="C46" s="24"/>
      <c r="D46" s="24"/>
      <c r="E46" s="67"/>
      <c r="F46" s="63"/>
    </row>
    <row r="47" spans="1:6" x14ac:dyDescent="0.2">
      <c r="A47" s="61" t="s">
        <v>40</v>
      </c>
      <c r="B47" s="59"/>
      <c r="C47" s="24"/>
      <c r="D47" s="24"/>
      <c r="E47" s="67"/>
      <c r="F47" s="63"/>
    </row>
    <row r="48" spans="1:6" ht="26.25" thickBot="1" x14ac:dyDescent="0.25">
      <c r="A48" s="61" t="s">
        <v>41</v>
      </c>
      <c r="B48" s="68"/>
      <c r="C48" s="24"/>
      <c r="D48" s="24"/>
      <c r="E48" s="69" t="s">
        <v>34</v>
      </c>
      <c r="F48" s="70">
        <f>SUM(F39:F42,F44:F47)</f>
        <v>0</v>
      </c>
    </row>
    <row r="49" spans="1:6" ht="27" thickTop="1" thickBot="1" x14ac:dyDescent="0.25">
      <c r="A49" s="51" t="s">
        <v>166</v>
      </c>
      <c r="B49" s="71">
        <f>SUM(B41,B43:B45,B47:B48)</f>
        <v>0</v>
      </c>
      <c r="C49" s="72"/>
      <c r="D49" s="24"/>
      <c r="E49" s="24"/>
      <c r="F49" s="24"/>
    </row>
    <row r="50" spans="1:6" ht="13.5" thickTop="1" x14ac:dyDescent="0.2">
      <c r="A50" s="86"/>
      <c r="B50" s="54"/>
      <c r="C50" s="72"/>
      <c r="D50" s="24"/>
      <c r="E50" s="24"/>
      <c r="F50" s="24"/>
    </row>
    <row r="51" spans="1:6" x14ac:dyDescent="0.2">
      <c r="A51" s="86"/>
      <c r="B51" s="54"/>
      <c r="C51" s="72"/>
      <c r="D51" s="24"/>
      <c r="E51" s="24"/>
      <c r="F51" s="24"/>
    </row>
    <row r="52" spans="1:6" x14ac:dyDescent="0.2">
      <c r="A52" s="86"/>
      <c r="B52" s="54"/>
      <c r="C52" s="72"/>
      <c r="D52" s="24"/>
      <c r="E52" s="24"/>
      <c r="F52" s="24"/>
    </row>
    <row r="53" spans="1:6" x14ac:dyDescent="0.2">
      <c r="A53" s="86"/>
      <c r="B53" s="54"/>
      <c r="C53" s="72"/>
      <c r="D53" s="24"/>
      <c r="E53" s="24"/>
      <c r="F53" s="24"/>
    </row>
    <row r="54" spans="1:6" x14ac:dyDescent="0.2">
      <c r="A54" s="86"/>
      <c r="B54" s="54"/>
      <c r="C54" s="72"/>
      <c r="D54" s="24"/>
      <c r="E54" s="24"/>
      <c r="F54" s="24"/>
    </row>
    <row r="55" spans="1:6" x14ac:dyDescent="0.2">
      <c r="A55" s="24" t="s">
        <v>1</v>
      </c>
      <c r="B55" s="24" t="s">
        <v>25</v>
      </c>
      <c r="C55" s="24" t="s">
        <v>26</v>
      </c>
      <c r="D55" s="24"/>
      <c r="E55" s="24"/>
      <c r="F55" s="24"/>
    </row>
    <row r="56" spans="1:6" ht="13.5" thickBot="1" x14ac:dyDescent="0.25">
      <c r="A56" s="25" t="s">
        <v>27</v>
      </c>
      <c r="B56" s="56" t="s">
        <v>42</v>
      </c>
      <c r="C56" s="57">
        <v>11</v>
      </c>
      <c r="D56" s="24"/>
      <c r="E56" s="24"/>
      <c r="F56" s="24"/>
    </row>
    <row r="57" spans="1:6" x14ac:dyDescent="0.2">
      <c r="A57" s="24"/>
      <c r="B57" s="24"/>
      <c r="C57" s="24"/>
      <c r="D57" s="24"/>
      <c r="E57" s="74"/>
      <c r="F57" s="32"/>
    </row>
    <row r="58" spans="1:6" x14ac:dyDescent="0.2">
      <c r="A58" s="26" t="s">
        <v>29</v>
      </c>
      <c r="B58" s="58" t="s">
        <v>7</v>
      </c>
      <c r="C58" s="24"/>
      <c r="D58" s="24"/>
      <c r="E58" s="24"/>
      <c r="F58" s="32"/>
    </row>
    <row r="59" spans="1:6" x14ac:dyDescent="0.2">
      <c r="A59" s="24" t="s">
        <v>30</v>
      </c>
      <c r="B59" s="59"/>
      <c r="C59" s="24"/>
      <c r="D59" s="24"/>
      <c r="E59" s="24"/>
      <c r="F59" s="24"/>
    </row>
    <row r="60" spans="1:6" x14ac:dyDescent="0.2">
      <c r="A60" s="24" t="s">
        <v>11</v>
      </c>
      <c r="B60" s="59"/>
      <c r="C60" s="24"/>
      <c r="D60" s="24" t="s">
        <v>1</v>
      </c>
      <c r="E60" s="24"/>
      <c r="F60" s="24"/>
    </row>
    <row r="61" spans="1:6" x14ac:dyDescent="0.2">
      <c r="A61" s="24" t="s">
        <v>31</v>
      </c>
      <c r="B61" s="59"/>
      <c r="C61" s="24"/>
      <c r="D61" s="24"/>
      <c r="E61" s="60" t="s">
        <v>32</v>
      </c>
      <c r="F61" s="24"/>
    </row>
    <row r="62" spans="1:6" x14ac:dyDescent="0.2">
      <c r="A62" s="24" t="s">
        <v>33</v>
      </c>
      <c r="B62" s="59"/>
      <c r="C62" s="24"/>
      <c r="D62" s="24"/>
      <c r="E62" s="61" t="s">
        <v>158</v>
      </c>
      <c r="F62" s="59"/>
    </row>
    <row r="63" spans="1:6" ht="25.5" x14ac:dyDescent="0.2">
      <c r="A63" s="61" t="s">
        <v>34</v>
      </c>
      <c r="B63" s="62">
        <f>+F71</f>
        <v>0</v>
      </c>
      <c r="C63" s="24"/>
      <c r="D63" s="24"/>
      <c r="E63" s="24" t="s">
        <v>10</v>
      </c>
      <c r="F63" s="63"/>
    </row>
    <row r="64" spans="1:6" ht="25.5" x14ac:dyDescent="0.2">
      <c r="A64" s="75" t="s">
        <v>35</v>
      </c>
      <c r="B64" s="64">
        <f>+B59-B60+B61-B62-B63</f>
        <v>0</v>
      </c>
      <c r="C64" s="24" t="s">
        <v>1</v>
      </c>
      <c r="D64" s="24"/>
      <c r="E64" s="61" t="s">
        <v>12</v>
      </c>
      <c r="F64" s="63"/>
    </row>
    <row r="65" spans="1:6" x14ac:dyDescent="0.2">
      <c r="A65" s="24" t="s">
        <v>36</v>
      </c>
      <c r="B65" s="43"/>
      <c r="C65" s="24"/>
      <c r="D65" s="24"/>
      <c r="E65" s="26" t="s">
        <v>37</v>
      </c>
      <c r="F65" s="63"/>
    </row>
    <row r="66" spans="1:6" x14ac:dyDescent="0.2">
      <c r="A66" s="65"/>
      <c r="B66" s="59"/>
      <c r="C66" s="24"/>
      <c r="D66" s="24"/>
      <c r="E66" s="26" t="s">
        <v>38</v>
      </c>
      <c r="F66" s="43"/>
    </row>
    <row r="67" spans="1:6" x14ac:dyDescent="0.2">
      <c r="A67" s="66"/>
      <c r="B67" s="59"/>
      <c r="C67" s="24"/>
      <c r="D67" s="24" t="s">
        <v>1</v>
      </c>
      <c r="E67" s="67"/>
      <c r="F67" s="59"/>
    </row>
    <row r="68" spans="1:6" x14ac:dyDescent="0.2">
      <c r="A68" s="66"/>
      <c r="B68" s="59"/>
      <c r="C68" s="24"/>
      <c r="D68" s="24"/>
      <c r="E68" s="67"/>
      <c r="F68" s="63"/>
    </row>
    <row r="69" spans="1:6" x14ac:dyDescent="0.2">
      <c r="A69" s="74" t="s">
        <v>39</v>
      </c>
      <c r="B69" s="43"/>
      <c r="C69" s="24"/>
      <c r="D69" s="24"/>
      <c r="E69" s="67"/>
      <c r="F69" s="63"/>
    </row>
    <row r="70" spans="1:6" x14ac:dyDescent="0.2">
      <c r="A70" s="61" t="s">
        <v>40</v>
      </c>
      <c r="B70" s="59"/>
      <c r="C70" s="24"/>
      <c r="D70" s="24"/>
      <c r="E70" s="67"/>
      <c r="F70" s="63"/>
    </row>
    <row r="71" spans="1:6" ht="26.25" thickBot="1" x14ac:dyDescent="0.25">
      <c r="A71" s="61" t="s">
        <v>41</v>
      </c>
      <c r="B71" s="68"/>
      <c r="C71" s="24"/>
      <c r="D71" s="24"/>
      <c r="E71" s="69" t="s">
        <v>34</v>
      </c>
      <c r="F71" s="70">
        <f>SUM(F62:F65,F67:F70)</f>
        <v>0</v>
      </c>
    </row>
    <row r="72" spans="1:6" ht="27" thickTop="1" thickBot="1" x14ac:dyDescent="0.25">
      <c r="A72" s="51" t="s">
        <v>167</v>
      </c>
      <c r="B72" s="71">
        <f>SUM(B64,B66:B68,B70:B71)</f>
        <v>0</v>
      </c>
      <c r="C72" s="72"/>
      <c r="D72" s="24"/>
      <c r="E72" s="24"/>
      <c r="F72" s="24"/>
    </row>
    <row r="73" spans="1:6" ht="13.5" thickTop="1" x14ac:dyDescent="0.2">
      <c r="A73" s="24"/>
      <c r="B73" s="24"/>
      <c r="C73" s="24"/>
      <c r="D73" s="24"/>
      <c r="E73" s="24"/>
      <c r="F73" s="24"/>
    </row>
    <row r="74" spans="1:6" x14ac:dyDescent="0.2">
      <c r="A74" s="24"/>
      <c r="B74" s="24"/>
      <c r="C74" s="24"/>
      <c r="D74" s="24"/>
      <c r="E74" s="24"/>
      <c r="F74" s="24"/>
    </row>
    <row r="75" spans="1:6" x14ac:dyDescent="0.2">
      <c r="A75" s="24"/>
      <c r="B75" s="24"/>
      <c r="C75" s="24"/>
      <c r="D75" s="24"/>
      <c r="E75" s="24"/>
      <c r="F75" s="24"/>
    </row>
    <row r="76" spans="1:6" x14ac:dyDescent="0.2">
      <c r="A76" s="24"/>
      <c r="B76" s="24"/>
      <c r="C76" s="24"/>
      <c r="D76" s="24"/>
      <c r="E76" s="24"/>
      <c r="F76" s="24"/>
    </row>
    <row r="77" spans="1:6" x14ac:dyDescent="0.2">
      <c r="A77" s="24"/>
      <c r="B77" s="24"/>
      <c r="C77" s="24"/>
      <c r="D77" s="24"/>
      <c r="E77" s="24"/>
      <c r="F77" s="24"/>
    </row>
    <row r="78" spans="1:6" x14ac:dyDescent="0.2">
      <c r="A78" s="24" t="s">
        <v>1</v>
      </c>
      <c r="B78" s="24" t="s">
        <v>25</v>
      </c>
      <c r="C78" s="24" t="s">
        <v>26</v>
      </c>
      <c r="D78" s="24"/>
      <c r="E78" s="24"/>
      <c r="F78" s="24"/>
    </row>
    <row r="79" spans="1:6" ht="13.5" thickBot="1" x14ac:dyDescent="0.25">
      <c r="A79" s="25" t="s">
        <v>27</v>
      </c>
      <c r="B79" s="56" t="s">
        <v>43</v>
      </c>
      <c r="C79" s="73" t="s">
        <v>44</v>
      </c>
      <c r="D79" s="24"/>
      <c r="E79" s="24"/>
      <c r="F79" s="24"/>
    </row>
    <row r="80" spans="1:6" x14ac:dyDescent="0.2">
      <c r="A80" s="24"/>
      <c r="B80" s="24"/>
      <c r="C80" s="24"/>
      <c r="D80" s="24"/>
      <c r="E80" s="74"/>
      <c r="F80" s="32"/>
    </row>
    <row r="81" spans="1:6" x14ac:dyDescent="0.2">
      <c r="A81" s="26" t="s">
        <v>29</v>
      </c>
      <c r="B81" s="58" t="s">
        <v>7</v>
      </c>
      <c r="C81" s="24"/>
      <c r="D81" s="24"/>
      <c r="E81" s="24"/>
      <c r="F81" s="32"/>
    </row>
    <row r="82" spans="1:6" x14ac:dyDescent="0.2">
      <c r="A82" s="24" t="s">
        <v>30</v>
      </c>
      <c r="B82" s="59"/>
      <c r="C82" s="24"/>
      <c r="D82" s="24"/>
      <c r="E82" s="24"/>
      <c r="F82" s="24"/>
    </row>
    <row r="83" spans="1:6" x14ac:dyDescent="0.2">
      <c r="A83" s="24" t="s">
        <v>11</v>
      </c>
      <c r="B83" s="59"/>
      <c r="C83" s="24"/>
      <c r="D83" s="24" t="s">
        <v>1</v>
      </c>
      <c r="E83" s="24"/>
      <c r="F83" s="24"/>
    </row>
    <row r="84" spans="1:6" x14ac:dyDescent="0.2">
      <c r="A84" s="24" t="s">
        <v>31</v>
      </c>
      <c r="B84" s="59"/>
      <c r="C84" s="24"/>
      <c r="D84" s="24"/>
      <c r="E84" s="60" t="s">
        <v>32</v>
      </c>
      <c r="F84" s="24"/>
    </row>
    <row r="85" spans="1:6" x14ac:dyDescent="0.2">
      <c r="A85" s="24" t="s">
        <v>33</v>
      </c>
      <c r="B85" s="59"/>
      <c r="C85" s="24"/>
      <c r="D85" s="24"/>
      <c r="E85" s="61" t="s">
        <v>158</v>
      </c>
      <c r="F85" s="59"/>
    </row>
    <row r="86" spans="1:6" ht="25.5" x14ac:dyDescent="0.2">
      <c r="A86" s="61" t="s">
        <v>34</v>
      </c>
      <c r="B86" s="62">
        <f>+F94</f>
        <v>0</v>
      </c>
      <c r="C86" s="24"/>
      <c r="D86" s="24"/>
      <c r="E86" s="24" t="s">
        <v>10</v>
      </c>
      <c r="F86" s="63"/>
    </row>
    <row r="87" spans="1:6" ht="25.5" x14ac:dyDescent="0.2">
      <c r="A87" s="75" t="s">
        <v>35</v>
      </c>
      <c r="B87" s="64">
        <f>+B82-B83+B84-B85-B86</f>
        <v>0</v>
      </c>
      <c r="C87" s="24" t="s">
        <v>1</v>
      </c>
      <c r="D87" s="24"/>
      <c r="E87" s="61" t="s">
        <v>12</v>
      </c>
      <c r="F87" s="63"/>
    </row>
    <row r="88" spans="1:6" x14ac:dyDescent="0.2">
      <c r="A88" s="24" t="s">
        <v>36</v>
      </c>
      <c r="B88" s="43"/>
      <c r="C88" s="24"/>
      <c r="D88" s="24"/>
      <c r="E88" s="26" t="s">
        <v>37</v>
      </c>
      <c r="F88" s="63"/>
    </row>
    <row r="89" spans="1:6" x14ac:dyDescent="0.2">
      <c r="A89" s="65"/>
      <c r="B89" s="59"/>
      <c r="C89" s="24"/>
      <c r="D89" s="24"/>
      <c r="E89" s="26" t="s">
        <v>38</v>
      </c>
      <c r="F89" s="43"/>
    </row>
    <row r="90" spans="1:6" x14ac:dyDescent="0.2">
      <c r="A90" s="66"/>
      <c r="B90" s="59"/>
      <c r="C90" s="24"/>
      <c r="D90" s="24" t="s">
        <v>1</v>
      </c>
      <c r="E90" s="67"/>
      <c r="F90" s="59"/>
    </row>
    <row r="91" spans="1:6" x14ac:dyDescent="0.2">
      <c r="A91" s="66"/>
      <c r="B91" s="59"/>
      <c r="C91" s="24"/>
      <c r="D91" s="24"/>
      <c r="E91" s="67"/>
      <c r="F91" s="63"/>
    </row>
    <row r="92" spans="1:6" x14ac:dyDescent="0.2">
      <c r="A92" s="74" t="s">
        <v>39</v>
      </c>
      <c r="B92" s="43"/>
      <c r="C92" s="24"/>
      <c r="D92" s="24"/>
      <c r="E92" s="67"/>
      <c r="F92" s="63"/>
    </row>
    <row r="93" spans="1:6" x14ac:dyDescent="0.2">
      <c r="A93" s="61" t="s">
        <v>40</v>
      </c>
      <c r="B93" s="59"/>
      <c r="C93" s="24"/>
      <c r="D93" s="24"/>
      <c r="E93" s="67"/>
      <c r="F93" s="63"/>
    </row>
    <row r="94" spans="1:6" ht="26.25" thickBot="1" x14ac:dyDescent="0.25">
      <c r="A94" s="61" t="s">
        <v>41</v>
      </c>
      <c r="B94" s="68"/>
      <c r="C94" s="24"/>
      <c r="D94" s="24"/>
      <c r="E94" s="69" t="s">
        <v>34</v>
      </c>
      <c r="F94" s="70">
        <f>SUM(F85:F88,F90:F93)</f>
        <v>0</v>
      </c>
    </row>
    <row r="95" spans="1:6" ht="27" thickTop="1" thickBot="1" x14ac:dyDescent="0.25">
      <c r="A95" s="51" t="s">
        <v>166</v>
      </c>
      <c r="B95" s="71">
        <f>SUM(B87,B89:B91,B93:B94)</f>
        <v>0</v>
      </c>
      <c r="C95" s="72"/>
      <c r="D95" s="24"/>
      <c r="E95" s="24"/>
      <c r="F95" s="24"/>
    </row>
    <row r="96" spans="1:6" ht="13.5" thickTop="1" x14ac:dyDescent="0.2">
      <c r="A96" s="86"/>
      <c r="B96" s="54"/>
      <c r="C96" s="72"/>
      <c r="D96" s="24"/>
      <c r="E96" s="24"/>
      <c r="F96" s="24"/>
    </row>
    <row r="97" spans="1:6" x14ac:dyDescent="0.2">
      <c r="A97" s="86"/>
      <c r="B97" s="54"/>
      <c r="C97" s="72"/>
      <c r="D97" s="24"/>
      <c r="E97" s="24"/>
      <c r="F97" s="24"/>
    </row>
    <row r="98" spans="1:6" x14ac:dyDescent="0.2">
      <c r="A98" s="86"/>
      <c r="B98" s="54"/>
      <c r="C98" s="72"/>
      <c r="D98" s="24"/>
      <c r="E98" s="24"/>
      <c r="F98" s="24"/>
    </row>
    <row r="99" spans="1:6" x14ac:dyDescent="0.2">
      <c r="A99" s="86"/>
      <c r="B99" s="54"/>
      <c r="C99" s="72"/>
      <c r="D99" s="24"/>
      <c r="E99" s="24"/>
      <c r="F99" s="24"/>
    </row>
    <row r="100" spans="1:6" x14ac:dyDescent="0.2">
      <c r="A100" s="86"/>
      <c r="B100" s="54"/>
      <c r="C100" s="72"/>
      <c r="D100" s="24"/>
      <c r="E100" s="24"/>
      <c r="F100" s="24"/>
    </row>
    <row r="101" spans="1:6" x14ac:dyDescent="0.2">
      <c r="A101" s="24" t="s">
        <v>1</v>
      </c>
      <c r="B101" s="24" t="s">
        <v>25</v>
      </c>
      <c r="C101" s="24" t="s">
        <v>26</v>
      </c>
      <c r="D101" s="24"/>
      <c r="E101" s="24"/>
      <c r="F101" s="24"/>
    </row>
    <row r="102" spans="1:6" ht="13.5" thickBot="1" x14ac:dyDescent="0.25">
      <c r="A102" s="25" t="s">
        <v>27</v>
      </c>
      <c r="B102" s="56" t="s">
        <v>45</v>
      </c>
      <c r="C102" s="73" t="s">
        <v>46</v>
      </c>
      <c r="D102" s="24"/>
      <c r="E102" s="24"/>
      <c r="F102" s="24"/>
    </row>
    <row r="103" spans="1:6" x14ac:dyDescent="0.2">
      <c r="A103" s="24"/>
      <c r="B103" s="24"/>
      <c r="C103" s="24"/>
      <c r="D103" s="24"/>
      <c r="E103" s="74"/>
      <c r="F103" s="32"/>
    </row>
    <row r="104" spans="1:6" x14ac:dyDescent="0.2">
      <c r="A104" s="26" t="s">
        <v>29</v>
      </c>
      <c r="B104" s="58" t="s">
        <v>7</v>
      </c>
      <c r="C104" s="24"/>
      <c r="D104" s="24"/>
      <c r="E104" s="24"/>
      <c r="F104" s="32"/>
    </row>
    <row r="105" spans="1:6" x14ac:dyDescent="0.2">
      <c r="A105" s="24" t="s">
        <v>30</v>
      </c>
      <c r="B105" s="59"/>
      <c r="C105" s="24"/>
      <c r="D105" s="24"/>
      <c r="E105" s="24"/>
      <c r="F105" s="24"/>
    </row>
    <row r="106" spans="1:6" x14ac:dyDescent="0.2">
      <c r="A106" s="24" t="s">
        <v>11</v>
      </c>
      <c r="B106" s="59"/>
      <c r="C106" s="24"/>
      <c r="D106" s="24" t="s">
        <v>1</v>
      </c>
      <c r="E106" s="24"/>
      <c r="F106" s="24"/>
    </row>
    <row r="107" spans="1:6" x14ac:dyDescent="0.2">
      <c r="A107" s="24" t="s">
        <v>31</v>
      </c>
      <c r="B107" s="59"/>
      <c r="C107" s="24"/>
      <c r="D107" s="24"/>
      <c r="E107" s="60" t="s">
        <v>32</v>
      </c>
      <c r="F107" s="24"/>
    </row>
    <row r="108" spans="1:6" x14ac:dyDescent="0.2">
      <c r="A108" s="24" t="s">
        <v>33</v>
      </c>
      <c r="B108" s="59"/>
      <c r="C108" s="24"/>
      <c r="D108" s="24"/>
      <c r="E108" s="61" t="s">
        <v>158</v>
      </c>
      <c r="F108" s="59"/>
    </row>
    <row r="109" spans="1:6" ht="25.5" x14ac:dyDescent="0.2">
      <c r="A109" s="61" t="s">
        <v>34</v>
      </c>
      <c r="B109" s="62">
        <f>+F117</f>
        <v>0</v>
      </c>
      <c r="C109" s="24"/>
      <c r="D109" s="24"/>
      <c r="E109" s="24" t="s">
        <v>10</v>
      </c>
      <c r="F109" s="63"/>
    </row>
    <row r="110" spans="1:6" ht="25.5" x14ac:dyDescent="0.2">
      <c r="A110" s="75" t="s">
        <v>35</v>
      </c>
      <c r="B110" s="64">
        <f>+B105-B106+B107-B108-B109</f>
        <v>0</v>
      </c>
      <c r="C110" s="24" t="s">
        <v>1</v>
      </c>
      <c r="D110" s="24"/>
      <c r="E110" s="61" t="s">
        <v>12</v>
      </c>
      <c r="F110" s="63"/>
    </row>
    <row r="111" spans="1:6" x14ac:dyDescent="0.2">
      <c r="A111" s="24" t="s">
        <v>36</v>
      </c>
      <c r="B111" s="43"/>
      <c r="C111" s="24"/>
      <c r="D111" s="24"/>
      <c r="E111" s="26" t="s">
        <v>37</v>
      </c>
      <c r="F111" s="63"/>
    </row>
    <row r="112" spans="1:6" x14ac:dyDescent="0.2">
      <c r="A112" s="65"/>
      <c r="B112" s="59"/>
      <c r="C112" s="24"/>
      <c r="D112" s="24"/>
      <c r="E112" s="26" t="s">
        <v>38</v>
      </c>
      <c r="F112" s="43"/>
    </row>
    <row r="113" spans="1:6" x14ac:dyDescent="0.2">
      <c r="A113" s="66"/>
      <c r="B113" s="59"/>
      <c r="C113" s="24"/>
      <c r="D113" s="24" t="s">
        <v>1</v>
      </c>
      <c r="E113" s="67"/>
      <c r="F113" s="59"/>
    </row>
    <row r="114" spans="1:6" x14ac:dyDescent="0.2">
      <c r="A114" s="66"/>
      <c r="B114" s="59"/>
      <c r="C114" s="24"/>
      <c r="D114" s="24"/>
      <c r="E114" s="67"/>
      <c r="F114" s="63"/>
    </row>
    <row r="115" spans="1:6" x14ac:dyDescent="0.2">
      <c r="A115" s="74" t="s">
        <v>39</v>
      </c>
      <c r="B115" s="43"/>
      <c r="C115" s="24"/>
      <c r="D115" s="24"/>
      <c r="E115" s="67"/>
      <c r="F115" s="63"/>
    </row>
    <row r="116" spans="1:6" x14ac:dyDescent="0.2">
      <c r="A116" s="61" t="s">
        <v>40</v>
      </c>
      <c r="B116" s="59"/>
      <c r="C116" s="24"/>
      <c r="D116" s="24"/>
      <c r="E116" s="67"/>
      <c r="F116" s="63"/>
    </row>
    <row r="117" spans="1:6" ht="26.25" thickBot="1" x14ac:dyDescent="0.25">
      <c r="A117" s="61" t="s">
        <v>41</v>
      </c>
      <c r="B117" s="68"/>
      <c r="C117" s="24"/>
      <c r="D117" s="24"/>
      <c r="E117" s="69" t="s">
        <v>34</v>
      </c>
      <c r="F117" s="70">
        <f>SUM(F108:F111,F113:F116)</f>
        <v>0</v>
      </c>
    </row>
    <row r="118" spans="1:6" ht="27" thickTop="1" thickBot="1" x14ac:dyDescent="0.25">
      <c r="A118" s="51" t="s">
        <v>167</v>
      </c>
      <c r="B118" s="71">
        <f>SUM(B110,B112:B114,B116:B117)</f>
        <v>0</v>
      </c>
      <c r="C118" s="72"/>
      <c r="D118" s="24"/>
      <c r="E118" s="24"/>
      <c r="F118" s="24"/>
    </row>
    <row r="119" spans="1:6" ht="13.5" thickTop="1" x14ac:dyDescent="0.2">
      <c r="A119" s="86"/>
      <c r="B119" s="54"/>
      <c r="C119" s="72"/>
      <c r="D119" s="24"/>
      <c r="E119" s="24"/>
      <c r="F119" s="24"/>
    </row>
    <row r="120" spans="1:6" x14ac:dyDescent="0.2">
      <c r="A120" s="86"/>
      <c r="B120" s="54"/>
      <c r="C120" s="72"/>
      <c r="D120" s="24"/>
      <c r="E120" s="24"/>
      <c r="F120" s="24"/>
    </row>
    <row r="121" spans="1:6" x14ac:dyDescent="0.2">
      <c r="A121" s="86"/>
      <c r="B121" s="54"/>
      <c r="C121" s="72"/>
      <c r="D121" s="24"/>
      <c r="E121" s="24"/>
      <c r="F121" s="24"/>
    </row>
    <row r="122" spans="1:6" x14ac:dyDescent="0.2">
      <c r="A122" s="86"/>
      <c r="B122" s="54"/>
      <c r="C122" s="72"/>
      <c r="D122" s="24"/>
      <c r="E122" s="24"/>
      <c r="F122" s="24"/>
    </row>
    <row r="123" spans="1:6" x14ac:dyDescent="0.2">
      <c r="A123" s="86"/>
      <c r="B123" s="54"/>
      <c r="C123" s="72"/>
      <c r="D123" s="24"/>
      <c r="E123" s="24"/>
      <c r="F123" s="24"/>
    </row>
    <row r="124" spans="1:6" x14ac:dyDescent="0.2">
      <c r="A124" s="24" t="s">
        <v>1</v>
      </c>
      <c r="B124" s="24" t="s">
        <v>25</v>
      </c>
      <c r="C124" s="24" t="s">
        <v>26</v>
      </c>
      <c r="D124" s="24"/>
      <c r="E124" s="24"/>
      <c r="F124" s="24"/>
    </row>
    <row r="125" spans="1:6" ht="13.5" thickBot="1" x14ac:dyDescent="0.25">
      <c r="A125" s="25" t="s">
        <v>27</v>
      </c>
      <c r="B125" s="56" t="s">
        <v>47</v>
      </c>
      <c r="C125" s="57">
        <v>20</v>
      </c>
      <c r="D125" s="24"/>
      <c r="E125" s="24"/>
      <c r="F125" s="24"/>
    </row>
    <row r="126" spans="1:6" x14ac:dyDescent="0.2">
      <c r="A126" s="24"/>
      <c r="B126" s="24"/>
      <c r="C126" s="24"/>
      <c r="D126" s="24"/>
      <c r="E126" s="74"/>
      <c r="F126" s="32"/>
    </row>
    <row r="127" spans="1:6" x14ac:dyDescent="0.2">
      <c r="A127" s="26" t="s">
        <v>29</v>
      </c>
      <c r="B127" s="58" t="s">
        <v>7</v>
      </c>
      <c r="C127" s="24"/>
      <c r="D127" s="24"/>
      <c r="E127" s="24"/>
      <c r="F127" s="32"/>
    </row>
    <row r="128" spans="1:6" x14ac:dyDescent="0.2">
      <c r="A128" s="24" t="s">
        <v>30</v>
      </c>
      <c r="B128" s="59"/>
      <c r="C128" s="24"/>
      <c r="D128" s="24"/>
      <c r="E128" s="24"/>
      <c r="F128" s="24"/>
    </row>
    <row r="129" spans="1:6" x14ac:dyDescent="0.2">
      <c r="A129" s="24" t="s">
        <v>11</v>
      </c>
      <c r="B129" s="59"/>
      <c r="C129" s="24"/>
      <c r="D129" s="24" t="s">
        <v>1</v>
      </c>
      <c r="E129" s="24"/>
      <c r="F129" s="24"/>
    </row>
    <row r="130" spans="1:6" x14ac:dyDescent="0.2">
      <c r="A130" s="24" t="s">
        <v>31</v>
      </c>
      <c r="B130" s="59"/>
      <c r="C130" s="24"/>
      <c r="D130" s="24"/>
      <c r="E130" s="60" t="s">
        <v>32</v>
      </c>
      <c r="F130" s="24"/>
    </row>
    <row r="131" spans="1:6" x14ac:dyDescent="0.2">
      <c r="A131" s="24" t="s">
        <v>33</v>
      </c>
      <c r="B131" s="59"/>
      <c r="C131" s="24"/>
      <c r="D131" s="24"/>
      <c r="E131" s="61" t="s">
        <v>158</v>
      </c>
      <c r="F131" s="59"/>
    </row>
    <row r="132" spans="1:6" ht="25.5" x14ac:dyDescent="0.2">
      <c r="A132" s="61" t="s">
        <v>34</v>
      </c>
      <c r="B132" s="62">
        <f>+F140</f>
        <v>0</v>
      </c>
      <c r="C132" s="24"/>
      <c r="D132" s="24"/>
      <c r="E132" s="24" t="s">
        <v>10</v>
      </c>
      <c r="F132" s="63"/>
    </row>
    <row r="133" spans="1:6" ht="25.5" x14ac:dyDescent="0.2">
      <c r="A133" s="75" t="s">
        <v>35</v>
      </c>
      <c r="B133" s="64">
        <f>+B128-B129+B130-B131-B132</f>
        <v>0</v>
      </c>
      <c r="C133" s="24" t="s">
        <v>1</v>
      </c>
      <c r="D133" s="24"/>
      <c r="E133" s="61" t="s">
        <v>12</v>
      </c>
      <c r="F133" s="63"/>
    </row>
    <row r="134" spans="1:6" x14ac:dyDescent="0.2">
      <c r="A134" s="24" t="s">
        <v>36</v>
      </c>
      <c r="B134" s="43"/>
      <c r="C134" s="24"/>
      <c r="D134" s="24"/>
      <c r="E134" s="26" t="s">
        <v>37</v>
      </c>
      <c r="F134" s="63"/>
    </row>
    <row r="135" spans="1:6" x14ac:dyDescent="0.2">
      <c r="A135" s="65"/>
      <c r="B135" s="59"/>
      <c r="C135" s="24"/>
      <c r="D135" s="24"/>
      <c r="E135" s="26" t="s">
        <v>38</v>
      </c>
      <c r="F135" s="43"/>
    </row>
    <row r="136" spans="1:6" x14ac:dyDescent="0.2">
      <c r="A136" s="66"/>
      <c r="B136" s="59"/>
      <c r="C136" s="24"/>
      <c r="D136" s="24" t="s">
        <v>1</v>
      </c>
      <c r="E136" s="67"/>
      <c r="F136" s="59"/>
    </row>
    <row r="137" spans="1:6" x14ac:dyDescent="0.2">
      <c r="A137" s="66"/>
      <c r="B137" s="59"/>
      <c r="C137" s="24"/>
      <c r="D137" s="24"/>
      <c r="E137" s="67"/>
      <c r="F137" s="63"/>
    </row>
    <row r="138" spans="1:6" x14ac:dyDescent="0.2">
      <c r="A138" s="74" t="s">
        <v>39</v>
      </c>
      <c r="B138" s="43"/>
      <c r="C138" s="24"/>
      <c r="D138" s="24"/>
      <c r="E138" s="67"/>
      <c r="F138" s="63"/>
    </row>
    <row r="139" spans="1:6" x14ac:dyDescent="0.2">
      <c r="A139" s="61" t="s">
        <v>40</v>
      </c>
      <c r="B139" s="59"/>
      <c r="C139" s="24"/>
      <c r="D139" s="24"/>
      <c r="E139" s="67"/>
      <c r="F139" s="63"/>
    </row>
    <row r="140" spans="1:6" ht="26.25" thickBot="1" x14ac:dyDescent="0.25">
      <c r="A140" s="61" t="s">
        <v>41</v>
      </c>
      <c r="B140" s="68"/>
      <c r="C140" s="24"/>
      <c r="D140" s="24"/>
      <c r="E140" s="69" t="s">
        <v>34</v>
      </c>
      <c r="F140" s="70">
        <f>SUM(F131:F134,F136:F139)</f>
        <v>0</v>
      </c>
    </row>
    <row r="141" spans="1:6" ht="27" thickTop="1" thickBot="1" x14ac:dyDescent="0.25">
      <c r="A141" s="51" t="s">
        <v>167</v>
      </c>
      <c r="B141" s="71">
        <f>SUM(B133,B135:B137,B139:B140)</f>
        <v>0</v>
      </c>
      <c r="C141" s="72"/>
      <c r="D141" s="24"/>
      <c r="E141" s="24"/>
      <c r="F141" s="24"/>
    </row>
    <row r="142" spans="1:6" ht="13.5" thickTop="1" x14ac:dyDescent="0.2">
      <c r="A142" s="24"/>
      <c r="B142" s="24"/>
      <c r="C142" s="24"/>
      <c r="D142" s="24"/>
      <c r="F142" s="24"/>
    </row>
    <row r="143" spans="1:6" x14ac:dyDescent="0.2">
      <c r="A143" s="24"/>
      <c r="B143" s="24"/>
      <c r="C143" s="24"/>
      <c r="D143" s="24"/>
      <c r="E143" s="24"/>
      <c r="F143" s="24"/>
    </row>
    <row r="144" spans="1:6" x14ac:dyDescent="0.2">
      <c r="A144" s="24"/>
      <c r="B144" s="24"/>
      <c r="C144" s="24"/>
      <c r="D144" s="24"/>
      <c r="E144" s="24"/>
      <c r="F144" s="24"/>
    </row>
    <row r="145" spans="1:6" x14ac:dyDescent="0.2">
      <c r="A145" s="24"/>
      <c r="B145" s="24"/>
      <c r="C145" s="24"/>
      <c r="D145" s="24"/>
      <c r="E145" s="24"/>
      <c r="F145" s="24"/>
    </row>
    <row r="146" spans="1:6" x14ac:dyDescent="0.2">
      <c r="A146" s="24"/>
      <c r="B146" s="24"/>
      <c r="C146" s="24"/>
      <c r="D146" s="24"/>
      <c r="E146" s="24"/>
      <c r="F146" s="24"/>
    </row>
    <row r="147" spans="1:6" x14ac:dyDescent="0.2">
      <c r="A147" s="24" t="s">
        <v>1</v>
      </c>
      <c r="B147" s="24" t="s">
        <v>25</v>
      </c>
      <c r="C147" s="24" t="s">
        <v>26</v>
      </c>
      <c r="D147" s="24"/>
      <c r="E147" s="24"/>
      <c r="F147" s="24"/>
    </row>
    <row r="148" spans="1:6" ht="13.5" thickBot="1" x14ac:dyDescent="0.25">
      <c r="A148" s="25" t="s">
        <v>27</v>
      </c>
      <c r="B148" s="56" t="s">
        <v>48</v>
      </c>
      <c r="C148" s="57">
        <v>25</v>
      </c>
      <c r="D148" s="24"/>
      <c r="E148" s="24"/>
      <c r="F148" s="24"/>
    </row>
    <row r="149" spans="1:6" x14ac:dyDescent="0.2">
      <c r="A149" s="24"/>
      <c r="B149" s="24"/>
      <c r="C149" s="24"/>
      <c r="D149" s="24"/>
      <c r="E149" s="74"/>
      <c r="F149" s="32"/>
    </row>
    <row r="150" spans="1:6" x14ac:dyDescent="0.2">
      <c r="A150" s="26" t="s">
        <v>29</v>
      </c>
      <c r="B150" s="58" t="s">
        <v>7</v>
      </c>
      <c r="C150" s="24"/>
      <c r="D150" s="24"/>
      <c r="E150" s="24"/>
      <c r="F150" s="32"/>
    </row>
    <row r="151" spans="1:6" x14ac:dyDescent="0.2">
      <c r="A151" s="24" t="s">
        <v>30</v>
      </c>
      <c r="B151" s="59"/>
      <c r="C151" s="24"/>
      <c r="D151" s="24"/>
      <c r="E151" s="24"/>
      <c r="F151" s="24"/>
    </row>
    <row r="152" spans="1:6" x14ac:dyDescent="0.2">
      <c r="A152" s="24" t="s">
        <v>11</v>
      </c>
      <c r="B152" s="59"/>
      <c r="C152" s="24"/>
      <c r="D152" s="24" t="s">
        <v>1</v>
      </c>
      <c r="E152" s="24"/>
      <c r="F152" s="24"/>
    </row>
    <row r="153" spans="1:6" x14ac:dyDescent="0.2">
      <c r="A153" s="24" t="s">
        <v>31</v>
      </c>
      <c r="B153" s="59"/>
      <c r="C153" s="24"/>
      <c r="D153" s="24"/>
      <c r="E153" s="60" t="s">
        <v>32</v>
      </c>
      <c r="F153" s="24"/>
    </row>
    <row r="154" spans="1:6" x14ac:dyDescent="0.2">
      <c r="A154" s="24" t="s">
        <v>33</v>
      </c>
      <c r="B154" s="59"/>
      <c r="C154" s="24"/>
      <c r="D154" s="24"/>
      <c r="E154" s="61" t="s">
        <v>158</v>
      </c>
      <c r="F154" s="59"/>
    </row>
    <row r="155" spans="1:6" ht="25.5" x14ac:dyDescent="0.2">
      <c r="A155" s="61" t="s">
        <v>34</v>
      </c>
      <c r="B155" s="62">
        <f>+F163</f>
        <v>0</v>
      </c>
      <c r="C155" s="24"/>
      <c r="D155" s="24"/>
      <c r="E155" s="24" t="s">
        <v>10</v>
      </c>
      <c r="F155" s="63"/>
    </row>
    <row r="156" spans="1:6" ht="25.5" x14ac:dyDescent="0.2">
      <c r="A156" s="75" t="s">
        <v>35</v>
      </c>
      <c r="B156" s="64">
        <f>+B151-B152+B153-B154-B155</f>
        <v>0</v>
      </c>
      <c r="C156" s="24" t="s">
        <v>1</v>
      </c>
      <c r="D156" s="24"/>
      <c r="E156" s="61" t="s">
        <v>12</v>
      </c>
      <c r="F156" s="63"/>
    </row>
    <row r="157" spans="1:6" x14ac:dyDescent="0.2">
      <c r="A157" s="24" t="s">
        <v>36</v>
      </c>
      <c r="B157" s="43"/>
      <c r="C157" s="24"/>
      <c r="D157" s="24"/>
      <c r="E157" s="26" t="s">
        <v>37</v>
      </c>
      <c r="F157" s="63"/>
    </row>
    <row r="158" spans="1:6" x14ac:dyDescent="0.2">
      <c r="A158" s="65"/>
      <c r="B158" s="59"/>
      <c r="C158" s="24"/>
      <c r="D158" s="24"/>
      <c r="E158" s="26" t="s">
        <v>38</v>
      </c>
      <c r="F158" s="43"/>
    </row>
    <row r="159" spans="1:6" x14ac:dyDescent="0.2">
      <c r="A159" s="66"/>
      <c r="B159" s="59"/>
      <c r="C159" s="24"/>
      <c r="D159" s="24" t="s">
        <v>1</v>
      </c>
      <c r="E159" s="67"/>
      <c r="F159" s="59"/>
    </row>
    <row r="160" spans="1:6" x14ac:dyDescent="0.2">
      <c r="A160" s="66"/>
      <c r="B160" s="59"/>
      <c r="C160" s="24"/>
      <c r="D160" s="24"/>
      <c r="E160" s="67"/>
      <c r="F160" s="63"/>
    </row>
    <row r="161" spans="1:6" x14ac:dyDescent="0.2">
      <c r="A161" s="74" t="s">
        <v>39</v>
      </c>
      <c r="B161" s="43"/>
      <c r="C161" s="24"/>
      <c r="D161" s="24"/>
      <c r="E161" s="67"/>
      <c r="F161" s="63"/>
    </row>
    <row r="162" spans="1:6" x14ac:dyDescent="0.2">
      <c r="A162" s="61" t="s">
        <v>40</v>
      </c>
      <c r="B162" s="59"/>
      <c r="C162" s="24"/>
      <c r="D162" s="24"/>
      <c r="E162" s="67"/>
      <c r="F162" s="63"/>
    </row>
    <row r="163" spans="1:6" ht="26.25" thickBot="1" x14ac:dyDescent="0.25">
      <c r="A163" s="61" t="s">
        <v>41</v>
      </c>
      <c r="B163" s="68"/>
      <c r="C163" s="24"/>
      <c r="D163" s="24"/>
      <c r="E163" s="69" t="s">
        <v>34</v>
      </c>
      <c r="F163" s="70">
        <f>SUM(F154:F157,F159:F162)</f>
        <v>0</v>
      </c>
    </row>
    <row r="164" spans="1:6" ht="27" thickTop="1" thickBot="1" x14ac:dyDescent="0.25">
      <c r="A164" s="51" t="s">
        <v>167</v>
      </c>
      <c r="B164" s="71">
        <f>SUM(B156,B158:B160,B162:B163)</f>
        <v>0</v>
      </c>
      <c r="C164" s="72"/>
      <c r="D164" s="24"/>
      <c r="E164" s="24"/>
      <c r="F164" s="24"/>
    </row>
    <row r="165" spans="1:6" ht="13.5" thickTop="1" x14ac:dyDescent="0.2">
      <c r="A165" s="24"/>
      <c r="B165" s="24"/>
      <c r="C165" s="24"/>
      <c r="D165" s="24"/>
      <c r="E165" s="24"/>
      <c r="F165" s="24"/>
    </row>
    <row r="166" spans="1:6" x14ac:dyDescent="0.2">
      <c r="A166" s="24"/>
      <c r="B166" s="24"/>
      <c r="C166" s="24"/>
      <c r="D166" s="24"/>
      <c r="E166" s="24"/>
      <c r="F166" s="24"/>
    </row>
    <row r="167" spans="1:6" x14ac:dyDescent="0.2">
      <c r="A167" s="24"/>
      <c r="B167" s="24"/>
      <c r="C167" s="24"/>
      <c r="D167" s="24"/>
      <c r="E167" s="24"/>
      <c r="F167" s="24"/>
    </row>
    <row r="168" spans="1:6" x14ac:dyDescent="0.2">
      <c r="A168" s="24"/>
      <c r="B168" s="24"/>
      <c r="C168" s="24"/>
      <c r="D168" s="24"/>
      <c r="E168" s="24"/>
      <c r="F168" s="24"/>
    </row>
    <row r="169" spans="1:6" x14ac:dyDescent="0.2">
      <c r="A169" s="24"/>
      <c r="B169" s="24"/>
      <c r="C169" s="24"/>
      <c r="D169" s="24"/>
      <c r="E169" s="24"/>
      <c r="F169" s="24"/>
    </row>
    <row r="170" spans="1:6" x14ac:dyDescent="0.2">
      <c r="A170" s="24" t="s">
        <v>1</v>
      </c>
      <c r="B170" s="24" t="s">
        <v>25</v>
      </c>
      <c r="C170" s="24" t="s">
        <v>26</v>
      </c>
      <c r="D170" s="24"/>
      <c r="E170" s="24"/>
      <c r="F170" s="24"/>
    </row>
    <row r="171" spans="1:6" ht="13.5" thickBot="1" x14ac:dyDescent="0.25">
      <c r="A171" s="25" t="s">
        <v>27</v>
      </c>
      <c r="B171" s="56" t="s">
        <v>49</v>
      </c>
      <c r="C171" s="57">
        <v>30</v>
      </c>
      <c r="D171" s="24"/>
      <c r="E171" s="24"/>
      <c r="F171" s="24"/>
    </row>
    <row r="172" spans="1:6" x14ac:dyDescent="0.2">
      <c r="A172" s="24"/>
      <c r="B172" s="24"/>
      <c r="C172" s="24"/>
      <c r="D172" s="24"/>
      <c r="E172" s="74"/>
      <c r="F172" s="32"/>
    </row>
    <row r="173" spans="1:6" x14ac:dyDescent="0.2">
      <c r="A173" s="26" t="s">
        <v>29</v>
      </c>
      <c r="B173" s="58" t="s">
        <v>7</v>
      </c>
      <c r="C173" s="24"/>
      <c r="D173" s="24"/>
      <c r="E173" s="24"/>
      <c r="F173" s="32"/>
    </row>
    <row r="174" spans="1:6" x14ac:dyDescent="0.2">
      <c r="A174" s="24" t="s">
        <v>30</v>
      </c>
      <c r="B174" s="59"/>
      <c r="C174" s="24"/>
      <c r="D174" s="24"/>
      <c r="E174" s="24"/>
      <c r="F174" s="24"/>
    </row>
    <row r="175" spans="1:6" x14ac:dyDescent="0.2">
      <c r="A175" s="24" t="s">
        <v>11</v>
      </c>
      <c r="B175" s="59"/>
      <c r="C175" s="24"/>
      <c r="D175" s="24" t="s">
        <v>1</v>
      </c>
      <c r="E175" s="24"/>
      <c r="F175" s="24"/>
    </row>
    <row r="176" spans="1:6" x14ac:dyDescent="0.2">
      <c r="A176" s="24" t="s">
        <v>31</v>
      </c>
      <c r="B176" s="59"/>
      <c r="C176" s="24"/>
      <c r="D176" s="24"/>
      <c r="E176" s="60" t="s">
        <v>32</v>
      </c>
      <c r="F176" s="24"/>
    </row>
    <row r="177" spans="1:6" x14ac:dyDescent="0.2">
      <c r="A177" s="24" t="s">
        <v>33</v>
      </c>
      <c r="B177" s="59"/>
      <c r="C177" s="24"/>
      <c r="D177" s="24"/>
      <c r="E177" s="61" t="s">
        <v>158</v>
      </c>
      <c r="F177" s="59"/>
    </row>
    <row r="178" spans="1:6" ht="25.5" x14ac:dyDescent="0.2">
      <c r="A178" s="61" t="s">
        <v>34</v>
      </c>
      <c r="B178" s="62">
        <f>+F186</f>
        <v>0</v>
      </c>
      <c r="C178" s="24"/>
      <c r="D178" s="24"/>
      <c r="E178" s="24" t="s">
        <v>10</v>
      </c>
      <c r="F178" s="63"/>
    </row>
    <row r="179" spans="1:6" ht="25.5" x14ac:dyDescent="0.2">
      <c r="A179" s="75" t="s">
        <v>35</v>
      </c>
      <c r="B179" s="64">
        <f>+B174-B175+B176-B177-B178</f>
        <v>0</v>
      </c>
      <c r="C179" s="24" t="s">
        <v>1</v>
      </c>
      <c r="D179" s="24"/>
      <c r="E179" s="61" t="s">
        <v>12</v>
      </c>
      <c r="F179" s="63"/>
    </row>
    <row r="180" spans="1:6" x14ac:dyDescent="0.2">
      <c r="A180" s="24" t="s">
        <v>36</v>
      </c>
      <c r="B180" s="43"/>
      <c r="C180" s="24"/>
      <c r="D180" s="24"/>
      <c r="E180" s="26" t="s">
        <v>37</v>
      </c>
      <c r="F180" s="63"/>
    </row>
    <row r="181" spans="1:6" x14ac:dyDescent="0.2">
      <c r="A181" s="65"/>
      <c r="B181" s="59"/>
      <c r="C181" s="24"/>
      <c r="D181" s="24"/>
      <c r="E181" s="26" t="s">
        <v>38</v>
      </c>
      <c r="F181" s="43"/>
    </row>
    <row r="182" spans="1:6" x14ac:dyDescent="0.2">
      <c r="A182" s="66"/>
      <c r="B182" s="59"/>
      <c r="C182" s="24"/>
      <c r="D182" s="24" t="s">
        <v>1</v>
      </c>
      <c r="E182" s="67"/>
      <c r="F182" s="59"/>
    </row>
    <row r="183" spans="1:6" x14ac:dyDescent="0.2">
      <c r="A183" s="66"/>
      <c r="B183" s="59"/>
      <c r="C183" s="24"/>
      <c r="D183" s="24"/>
      <c r="E183" s="67"/>
      <c r="F183" s="63"/>
    </row>
    <row r="184" spans="1:6" x14ac:dyDescent="0.2">
      <c r="A184" s="74" t="s">
        <v>39</v>
      </c>
      <c r="B184" s="43"/>
      <c r="C184" s="24"/>
      <c r="D184" s="24"/>
      <c r="E184" s="67"/>
      <c r="F184" s="63"/>
    </row>
    <row r="185" spans="1:6" x14ac:dyDescent="0.2">
      <c r="A185" s="61" t="s">
        <v>40</v>
      </c>
      <c r="B185" s="59"/>
      <c r="C185" s="24"/>
      <c r="D185" s="24"/>
      <c r="E185" s="67"/>
      <c r="F185" s="63"/>
    </row>
    <row r="186" spans="1:6" ht="26.25" thickBot="1" x14ac:dyDescent="0.25">
      <c r="A186" s="61" t="s">
        <v>41</v>
      </c>
      <c r="B186" s="68"/>
      <c r="C186" s="24"/>
      <c r="D186" s="24"/>
      <c r="E186" s="69" t="s">
        <v>34</v>
      </c>
      <c r="F186" s="70">
        <f>SUM(F177:F180,F182:F185)</f>
        <v>0</v>
      </c>
    </row>
    <row r="187" spans="1:6" ht="27" thickTop="1" thickBot="1" x14ac:dyDescent="0.25">
      <c r="A187" s="51" t="s">
        <v>167</v>
      </c>
      <c r="B187" s="71">
        <f>SUM(B179,B181:B183,B185:B186)</f>
        <v>0</v>
      </c>
      <c r="C187" s="72"/>
      <c r="D187" s="24"/>
      <c r="E187" s="24"/>
      <c r="F187" s="24"/>
    </row>
    <row r="188" spans="1:6" ht="13.5" thickTop="1" x14ac:dyDescent="0.2">
      <c r="A188" s="24"/>
      <c r="B188" s="24"/>
      <c r="C188" s="24"/>
      <c r="D188" s="24"/>
      <c r="E188" s="24"/>
      <c r="F188" s="24"/>
    </row>
    <row r="189" spans="1:6" x14ac:dyDescent="0.2">
      <c r="A189" s="24"/>
      <c r="B189" s="24"/>
      <c r="C189" s="24"/>
      <c r="D189" s="24"/>
      <c r="E189" s="24"/>
      <c r="F189" s="24"/>
    </row>
    <row r="190" spans="1:6" x14ac:dyDescent="0.2">
      <c r="A190" s="24"/>
      <c r="B190" s="24"/>
      <c r="C190" s="24"/>
      <c r="D190" s="24"/>
      <c r="E190" s="24"/>
      <c r="F190" s="24"/>
    </row>
    <row r="191" spans="1:6" x14ac:dyDescent="0.2">
      <c r="A191" s="24"/>
      <c r="B191" s="24"/>
      <c r="C191" s="24"/>
      <c r="D191" s="24"/>
      <c r="E191" s="24"/>
      <c r="F191" s="24"/>
    </row>
    <row r="192" spans="1:6" x14ac:dyDescent="0.2">
      <c r="A192" s="24"/>
      <c r="B192" s="24"/>
      <c r="C192" s="24"/>
      <c r="D192" s="24"/>
      <c r="E192" s="24"/>
      <c r="F192" s="24"/>
    </row>
    <row r="193" spans="1:6" x14ac:dyDescent="0.2">
      <c r="A193" s="24" t="s">
        <v>1</v>
      </c>
      <c r="B193" s="24" t="s">
        <v>25</v>
      </c>
      <c r="C193" s="24" t="s">
        <v>26</v>
      </c>
      <c r="D193" s="24"/>
      <c r="E193" s="24"/>
      <c r="F193" s="24"/>
    </row>
    <row r="194" spans="1:6" ht="13.5" thickBot="1" x14ac:dyDescent="0.25">
      <c r="A194" s="25" t="s">
        <v>27</v>
      </c>
      <c r="B194" s="56" t="s">
        <v>50</v>
      </c>
      <c r="C194" s="57">
        <v>94</v>
      </c>
      <c r="D194" s="24"/>
      <c r="E194" s="24"/>
      <c r="F194" s="24"/>
    </row>
    <row r="195" spans="1:6" x14ac:dyDescent="0.2">
      <c r="A195" s="24"/>
      <c r="B195" s="24"/>
      <c r="C195" s="24"/>
      <c r="D195" s="24"/>
      <c r="E195" s="74"/>
      <c r="F195" s="32"/>
    </row>
    <row r="196" spans="1:6" x14ac:dyDescent="0.2">
      <c r="A196" s="26" t="s">
        <v>29</v>
      </c>
      <c r="B196" s="58" t="s">
        <v>7</v>
      </c>
      <c r="C196" s="24"/>
      <c r="D196" s="24"/>
      <c r="E196" s="24"/>
      <c r="F196" s="32"/>
    </row>
    <row r="197" spans="1:6" x14ac:dyDescent="0.2">
      <c r="A197" s="24" t="s">
        <v>30</v>
      </c>
      <c r="B197" s="59"/>
      <c r="C197" s="24"/>
      <c r="D197" s="24"/>
      <c r="E197" s="24"/>
      <c r="F197" s="24"/>
    </row>
    <row r="198" spans="1:6" x14ac:dyDescent="0.2">
      <c r="A198" s="24" t="s">
        <v>11</v>
      </c>
      <c r="B198" s="59"/>
      <c r="C198" s="24"/>
      <c r="D198" s="24" t="s">
        <v>1</v>
      </c>
      <c r="E198" s="24"/>
      <c r="F198" s="24"/>
    </row>
    <row r="199" spans="1:6" x14ac:dyDescent="0.2">
      <c r="A199" s="24" t="s">
        <v>31</v>
      </c>
      <c r="B199" s="59"/>
      <c r="C199" s="24"/>
      <c r="D199" s="24"/>
      <c r="E199" s="60" t="s">
        <v>32</v>
      </c>
      <c r="F199" s="24"/>
    </row>
    <row r="200" spans="1:6" x14ac:dyDescent="0.2">
      <c r="A200" s="24" t="s">
        <v>33</v>
      </c>
      <c r="B200" s="59"/>
      <c r="C200" s="24"/>
      <c r="D200" s="24"/>
      <c r="E200" s="61" t="s">
        <v>158</v>
      </c>
      <c r="F200" s="59"/>
    </row>
    <row r="201" spans="1:6" ht="25.5" x14ac:dyDescent="0.2">
      <c r="A201" s="61" t="s">
        <v>34</v>
      </c>
      <c r="B201" s="62">
        <f>+F209</f>
        <v>0</v>
      </c>
      <c r="C201" s="24"/>
      <c r="D201" s="24"/>
      <c r="E201" s="24" t="s">
        <v>10</v>
      </c>
      <c r="F201" s="63"/>
    </row>
    <row r="202" spans="1:6" ht="25.5" x14ac:dyDescent="0.2">
      <c r="A202" s="75" t="s">
        <v>35</v>
      </c>
      <c r="B202" s="64">
        <f>+B197-B198+B199-B200-B201</f>
        <v>0</v>
      </c>
      <c r="C202" s="24" t="s">
        <v>1</v>
      </c>
      <c r="D202" s="24"/>
      <c r="E202" s="61" t="s">
        <v>12</v>
      </c>
      <c r="F202" s="63"/>
    </row>
    <row r="203" spans="1:6" x14ac:dyDescent="0.2">
      <c r="A203" s="24" t="s">
        <v>36</v>
      </c>
      <c r="B203" s="43"/>
      <c r="C203" s="24"/>
      <c r="D203" s="24"/>
      <c r="E203" s="26" t="s">
        <v>37</v>
      </c>
      <c r="F203" s="63"/>
    </row>
    <row r="204" spans="1:6" x14ac:dyDescent="0.2">
      <c r="A204" s="65"/>
      <c r="B204" s="59"/>
      <c r="C204" s="24"/>
      <c r="D204" s="24"/>
      <c r="E204" s="26" t="s">
        <v>38</v>
      </c>
      <c r="F204" s="43"/>
    </row>
    <row r="205" spans="1:6" x14ac:dyDescent="0.2">
      <c r="A205" s="66"/>
      <c r="B205" s="59"/>
      <c r="C205" s="24"/>
      <c r="D205" s="24" t="s">
        <v>1</v>
      </c>
      <c r="E205" s="67"/>
      <c r="F205" s="59"/>
    </row>
    <row r="206" spans="1:6" x14ac:dyDescent="0.2">
      <c r="A206" s="66"/>
      <c r="B206" s="59"/>
      <c r="C206" s="24"/>
      <c r="D206" s="24"/>
      <c r="E206" s="67"/>
      <c r="F206" s="63"/>
    </row>
    <row r="207" spans="1:6" x14ac:dyDescent="0.2">
      <c r="A207" s="74" t="s">
        <v>39</v>
      </c>
      <c r="B207" s="43"/>
      <c r="C207" s="24"/>
      <c r="D207" s="24"/>
      <c r="E207" s="67"/>
      <c r="F207" s="63"/>
    </row>
    <row r="208" spans="1:6" x14ac:dyDescent="0.2">
      <c r="A208" s="61" t="s">
        <v>40</v>
      </c>
      <c r="B208" s="59"/>
      <c r="C208" s="24"/>
      <c r="D208" s="24"/>
      <c r="E208" s="67"/>
      <c r="F208" s="63"/>
    </row>
    <row r="209" spans="1:6" ht="26.25" thickBot="1" x14ac:dyDescent="0.25">
      <c r="A209" s="61" t="s">
        <v>41</v>
      </c>
      <c r="B209" s="68"/>
      <c r="C209" s="24"/>
      <c r="D209" s="24"/>
      <c r="E209" s="69" t="s">
        <v>34</v>
      </c>
      <c r="F209" s="70">
        <f>SUM(F200:F203,F205:F208)</f>
        <v>0</v>
      </c>
    </row>
    <row r="210" spans="1:6" ht="27" thickTop="1" thickBot="1" x14ac:dyDescent="0.25">
      <c r="A210" s="51" t="s">
        <v>167</v>
      </c>
      <c r="B210" s="71">
        <f>SUM(B202,B204:B206,B208:B209)</f>
        <v>0</v>
      </c>
      <c r="C210" s="72"/>
      <c r="D210" s="24"/>
      <c r="E210" s="24"/>
      <c r="F210" s="24"/>
    </row>
    <row r="211" spans="1:6" ht="13.5" thickTop="1" x14ac:dyDescent="0.2">
      <c r="A211" s="24"/>
      <c r="B211" s="24"/>
      <c r="C211" s="24"/>
      <c r="D211" s="24"/>
      <c r="E211" s="24"/>
      <c r="F211" s="24"/>
    </row>
    <row r="212" spans="1:6" x14ac:dyDescent="0.2">
      <c r="A212" s="24"/>
      <c r="B212" s="24"/>
      <c r="C212" s="24"/>
      <c r="D212" s="24"/>
      <c r="E212" s="24"/>
      <c r="F212" s="24"/>
    </row>
    <row r="213" spans="1:6" x14ac:dyDescent="0.2">
      <c r="A213" s="24"/>
      <c r="B213" s="24"/>
      <c r="C213" s="24"/>
      <c r="D213" s="24"/>
      <c r="E213" s="24"/>
      <c r="F213" s="24"/>
    </row>
    <row r="214" spans="1:6" x14ac:dyDescent="0.2">
      <c r="A214" s="24"/>
      <c r="B214" s="24"/>
      <c r="C214" s="24"/>
      <c r="D214" s="24"/>
      <c r="E214" s="24"/>
      <c r="F214" s="24"/>
    </row>
    <row r="215" spans="1:6" x14ac:dyDescent="0.2">
      <c r="A215" s="24"/>
      <c r="B215" s="24"/>
      <c r="C215" s="24"/>
      <c r="D215" s="24"/>
      <c r="E215" s="24"/>
      <c r="F215" s="24"/>
    </row>
    <row r="216" spans="1:6" x14ac:dyDescent="0.2">
      <c r="A216" s="24" t="s">
        <v>1</v>
      </c>
      <c r="B216" s="24" t="s">
        <v>25</v>
      </c>
      <c r="C216" s="24" t="s">
        <v>26</v>
      </c>
      <c r="D216" s="24"/>
      <c r="E216" s="24"/>
      <c r="F216" s="24"/>
    </row>
    <row r="217" spans="1:6" ht="13.5" thickBot="1" x14ac:dyDescent="0.25">
      <c r="A217" s="25" t="s">
        <v>27</v>
      </c>
      <c r="B217" s="56" t="s">
        <v>51</v>
      </c>
      <c r="C217" s="57">
        <v>40</v>
      </c>
      <c r="D217" s="24"/>
      <c r="E217" s="24"/>
      <c r="F217" s="24"/>
    </row>
    <row r="218" spans="1:6" x14ac:dyDescent="0.2">
      <c r="A218" s="24"/>
      <c r="B218" s="24"/>
      <c r="C218" s="24"/>
      <c r="D218" s="24"/>
      <c r="E218" s="74"/>
      <c r="F218" s="32"/>
    </row>
    <row r="219" spans="1:6" x14ac:dyDescent="0.2">
      <c r="A219" s="26" t="s">
        <v>29</v>
      </c>
      <c r="B219" s="58" t="s">
        <v>7</v>
      </c>
      <c r="C219" s="24"/>
      <c r="D219" s="24"/>
      <c r="E219" s="24"/>
      <c r="F219" s="32"/>
    </row>
    <row r="220" spans="1:6" x14ac:dyDescent="0.2">
      <c r="A220" s="24" t="s">
        <v>30</v>
      </c>
      <c r="B220" s="59"/>
      <c r="C220" s="24"/>
      <c r="D220" s="24"/>
      <c r="E220" s="24"/>
      <c r="F220" s="24"/>
    </row>
    <row r="221" spans="1:6" x14ac:dyDescent="0.2">
      <c r="A221" s="24" t="s">
        <v>11</v>
      </c>
      <c r="B221" s="59"/>
      <c r="C221" s="24"/>
      <c r="D221" s="24" t="s">
        <v>1</v>
      </c>
      <c r="E221" s="24"/>
      <c r="F221" s="24"/>
    </row>
    <row r="222" spans="1:6" x14ac:dyDescent="0.2">
      <c r="A222" s="24" t="s">
        <v>31</v>
      </c>
      <c r="B222" s="59"/>
      <c r="C222" s="24"/>
      <c r="D222" s="24"/>
      <c r="E222" s="60" t="s">
        <v>32</v>
      </c>
      <c r="F222" s="24"/>
    </row>
    <row r="223" spans="1:6" x14ac:dyDescent="0.2">
      <c r="A223" s="24" t="s">
        <v>33</v>
      </c>
      <c r="B223" s="59"/>
      <c r="C223" s="24"/>
      <c r="D223" s="24"/>
      <c r="E223" s="61" t="s">
        <v>158</v>
      </c>
      <c r="F223" s="59"/>
    </row>
    <row r="224" spans="1:6" ht="25.5" x14ac:dyDescent="0.2">
      <c r="A224" s="61" t="s">
        <v>34</v>
      </c>
      <c r="B224" s="62">
        <f>+F232</f>
        <v>0</v>
      </c>
      <c r="C224" s="24"/>
      <c r="D224" s="24"/>
      <c r="E224" s="24" t="s">
        <v>10</v>
      </c>
      <c r="F224" s="63"/>
    </row>
    <row r="225" spans="1:6" ht="25.5" x14ac:dyDescent="0.2">
      <c r="A225" s="75" t="s">
        <v>35</v>
      </c>
      <c r="B225" s="64">
        <f>+B220-B221+B222-B223-B224</f>
        <v>0</v>
      </c>
      <c r="C225" s="24" t="s">
        <v>1</v>
      </c>
      <c r="D225" s="24"/>
      <c r="E225" s="61" t="s">
        <v>12</v>
      </c>
      <c r="F225" s="63"/>
    </row>
    <row r="226" spans="1:6" x14ac:dyDescent="0.2">
      <c r="A226" s="24" t="s">
        <v>36</v>
      </c>
      <c r="B226" s="43"/>
      <c r="C226" s="24"/>
      <c r="D226" s="24"/>
      <c r="E226" s="26" t="s">
        <v>37</v>
      </c>
      <c r="F226" s="63"/>
    </row>
    <row r="227" spans="1:6" x14ac:dyDescent="0.2">
      <c r="A227" s="65"/>
      <c r="B227" s="59"/>
      <c r="C227" s="24"/>
      <c r="D227" s="24"/>
      <c r="E227" s="26" t="s">
        <v>38</v>
      </c>
      <c r="F227" s="43"/>
    </row>
    <row r="228" spans="1:6" x14ac:dyDescent="0.2">
      <c r="A228" s="66"/>
      <c r="B228" s="59"/>
      <c r="C228" s="24"/>
      <c r="D228" s="24" t="s">
        <v>1</v>
      </c>
      <c r="E228" s="67"/>
      <c r="F228" s="59"/>
    </row>
    <row r="229" spans="1:6" x14ac:dyDescent="0.2">
      <c r="A229" s="66"/>
      <c r="B229" s="59"/>
      <c r="C229" s="24"/>
      <c r="D229" s="24"/>
      <c r="E229" s="67"/>
      <c r="F229" s="63"/>
    </row>
    <row r="230" spans="1:6" x14ac:dyDescent="0.2">
      <c r="A230" s="74" t="s">
        <v>39</v>
      </c>
      <c r="B230" s="43"/>
      <c r="C230" s="24"/>
      <c r="D230" s="24"/>
      <c r="E230" s="67"/>
      <c r="F230" s="63"/>
    </row>
    <row r="231" spans="1:6" x14ac:dyDescent="0.2">
      <c r="A231" s="61" t="s">
        <v>40</v>
      </c>
      <c r="B231" s="59"/>
      <c r="C231" s="24"/>
      <c r="D231" s="24"/>
      <c r="E231" s="67"/>
      <c r="F231" s="63"/>
    </row>
    <row r="232" spans="1:6" ht="26.25" thickBot="1" x14ac:dyDescent="0.25">
      <c r="A232" s="61" t="s">
        <v>41</v>
      </c>
      <c r="B232" s="68"/>
      <c r="C232" s="24"/>
      <c r="D232" s="24"/>
      <c r="E232" s="69" t="s">
        <v>34</v>
      </c>
      <c r="F232" s="70">
        <f>SUM(F223:F226,F228:F231)</f>
        <v>0</v>
      </c>
    </row>
    <row r="233" spans="1:6" ht="27" thickTop="1" thickBot="1" x14ac:dyDescent="0.25">
      <c r="A233" s="51" t="s">
        <v>167</v>
      </c>
      <c r="B233" s="71">
        <f>SUM(B225,B227:B229,B231:B232)</f>
        <v>0</v>
      </c>
      <c r="C233" s="72"/>
      <c r="D233" s="24"/>
      <c r="E233" s="24"/>
      <c r="F233" s="24"/>
    </row>
    <row r="234" spans="1:6" ht="13.5" thickTop="1" x14ac:dyDescent="0.2">
      <c r="A234" s="24"/>
      <c r="B234" s="24"/>
      <c r="C234" s="24"/>
      <c r="D234" s="24"/>
      <c r="E234" s="24"/>
      <c r="F234" s="24"/>
    </row>
    <row r="235" spans="1:6" x14ac:dyDescent="0.2">
      <c r="A235" s="24"/>
      <c r="B235" s="24"/>
      <c r="C235" s="24"/>
      <c r="D235" s="24"/>
      <c r="E235" s="24"/>
      <c r="F235" s="24"/>
    </row>
    <row r="236" spans="1:6" x14ac:dyDescent="0.2">
      <c r="A236" s="24"/>
      <c r="B236" s="24"/>
      <c r="C236" s="24"/>
      <c r="D236" s="24"/>
      <c r="E236" s="24"/>
      <c r="F236" s="24"/>
    </row>
    <row r="237" spans="1:6" x14ac:dyDescent="0.2">
      <c r="A237" s="24"/>
      <c r="B237" s="24"/>
      <c r="C237" s="24"/>
      <c r="D237" s="24"/>
      <c r="E237" s="24"/>
      <c r="F237" s="24"/>
    </row>
    <row r="238" spans="1:6" x14ac:dyDescent="0.2">
      <c r="A238" s="24"/>
      <c r="B238" s="24"/>
      <c r="C238" s="24"/>
      <c r="D238" s="24"/>
      <c r="E238" s="24"/>
      <c r="F238" s="24"/>
    </row>
    <row r="239" spans="1:6" x14ac:dyDescent="0.2">
      <c r="A239" s="24" t="s">
        <v>1</v>
      </c>
      <c r="B239" s="24" t="s">
        <v>25</v>
      </c>
      <c r="C239" s="24" t="s">
        <v>26</v>
      </c>
      <c r="D239" s="24"/>
      <c r="E239" s="24"/>
      <c r="F239" s="24"/>
    </row>
    <row r="240" spans="1:6" ht="13.5" thickBot="1" x14ac:dyDescent="0.25">
      <c r="A240" s="25" t="s">
        <v>27</v>
      </c>
      <c r="B240" s="56" t="s">
        <v>52</v>
      </c>
      <c r="C240" s="57">
        <v>50</v>
      </c>
      <c r="D240" s="24"/>
      <c r="E240" s="24"/>
      <c r="F240" s="24"/>
    </row>
    <row r="241" spans="1:6" x14ac:dyDescent="0.2">
      <c r="A241" s="24"/>
      <c r="B241" s="24"/>
      <c r="C241" s="24"/>
      <c r="D241" s="24"/>
      <c r="E241" s="74"/>
      <c r="F241" s="32"/>
    </row>
    <row r="242" spans="1:6" x14ac:dyDescent="0.2">
      <c r="A242" s="26" t="s">
        <v>29</v>
      </c>
      <c r="B242" s="58" t="s">
        <v>7</v>
      </c>
      <c r="C242" s="24"/>
      <c r="D242" s="24"/>
      <c r="E242" s="24"/>
      <c r="F242" s="32"/>
    </row>
    <row r="243" spans="1:6" x14ac:dyDescent="0.2">
      <c r="A243" s="24" t="s">
        <v>30</v>
      </c>
      <c r="B243" s="59"/>
      <c r="C243" s="24"/>
      <c r="D243" s="24"/>
      <c r="E243" s="24"/>
      <c r="F243" s="24"/>
    </row>
    <row r="244" spans="1:6" x14ac:dyDescent="0.2">
      <c r="A244" s="24" t="s">
        <v>11</v>
      </c>
      <c r="B244" s="59"/>
      <c r="C244" s="24"/>
      <c r="D244" s="24" t="s">
        <v>1</v>
      </c>
      <c r="E244" s="24"/>
      <c r="F244" s="24"/>
    </row>
    <row r="245" spans="1:6" x14ac:dyDescent="0.2">
      <c r="A245" s="24" t="s">
        <v>31</v>
      </c>
      <c r="B245" s="59"/>
      <c r="C245" s="24"/>
      <c r="D245" s="24"/>
      <c r="E245" s="60" t="s">
        <v>32</v>
      </c>
      <c r="F245" s="24"/>
    </row>
    <row r="246" spans="1:6" x14ac:dyDescent="0.2">
      <c r="A246" s="24" t="s">
        <v>33</v>
      </c>
      <c r="B246" s="59"/>
      <c r="C246" s="24"/>
      <c r="D246" s="24"/>
      <c r="E246" s="61" t="s">
        <v>158</v>
      </c>
      <c r="F246" s="59"/>
    </row>
    <row r="247" spans="1:6" ht="25.5" x14ac:dyDescent="0.2">
      <c r="A247" s="61" t="s">
        <v>34</v>
      </c>
      <c r="B247" s="62">
        <f>+F255</f>
        <v>0</v>
      </c>
      <c r="C247" s="24"/>
      <c r="D247" s="24"/>
      <c r="E247" s="24" t="s">
        <v>10</v>
      </c>
      <c r="F247" s="63"/>
    </row>
    <row r="248" spans="1:6" ht="25.5" x14ac:dyDescent="0.2">
      <c r="A248" s="75" t="s">
        <v>35</v>
      </c>
      <c r="B248" s="64">
        <f>+B243-B244+B245-B246-B247</f>
        <v>0</v>
      </c>
      <c r="C248" s="24" t="s">
        <v>1</v>
      </c>
      <c r="D248" s="24"/>
      <c r="E248" s="61" t="s">
        <v>12</v>
      </c>
      <c r="F248" s="63"/>
    </row>
    <row r="249" spans="1:6" x14ac:dyDescent="0.2">
      <c r="A249" s="24" t="s">
        <v>36</v>
      </c>
      <c r="B249" s="43"/>
      <c r="C249" s="24"/>
      <c r="D249" s="24"/>
      <c r="E249" s="26" t="s">
        <v>37</v>
      </c>
      <c r="F249" s="63"/>
    </row>
    <row r="250" spans="1:6" x14ac:dyDescent="0.2">
      <c r="A250" s="65"/>
      <c r="B250" s="59"/>
      <c r="C250" s="24"/>
      <c r="D250" s="24"/>
      <c r="E250" s="26" t="s">
        <v>38</v>
      </c>
      <c r="F250" s="43"/>
    </row>
    <row r="251" spans="1:6" x14ac:dyDescent="0.2">
      <c r="A251" s="66"/>
      <c r="B251" s="59"/>
      <c r="C251" s="24"/>
      <c r="D251" s="24" t="s">
        <v>1</v>
      </c>
      <c r="E251" s="67"/>
      <c r="F251" s="59"/>
    </row>
    <row r="252" spans="1:6" x14ac:dyDescent="0.2">
      <c r="A252" s="66"/>
      <c r="B252" s="59"/>
      <c r="C252" s="24"/>
      <c r="D252" s="24"/>
      <c r="E252" s="67"/>
      <c r="F252" s="63"/>
    </row>
    <row r="253" spans="1:6" x14ac:dyDescent="0.2">
      <c r="A253" s="74" t="s">
        <v>39</v>
      </c>
      <c r="B253" s="43"/>
      <c r="C253" s="24"/>
      <c r="D253" s="24"/>
      <c r="E253" s="67"/>
      <c r="F253" s="63"/>
    </row>
    <row r="254" spans="1:6" x14ac:dyDescent="0.2">
      <c r="A254" s="61" t="s">
        <v>40</v>
      </c>
      <c r="B254" s="59"/>
      <c r="C254" s="24"/>
      <c r="D254" s="24"/>
      <c r="E254" s="67"/>
      <c r="F254" s="63"/>
    </row>
    <row r="255" spans="1:6" ht="26.25" thickBot="1" x14ac:dyDescent="0.25">
      <c r="A255" s="61" t="s">
        <v>41</v>
      </c>
      <c r="B255" s="68"/>
      <c r="C255" s="24"/>
      <c r="D255" s="24"/>
      <c r="E255" s="69" t="s">
        <v>34</v>
      </c>
      <c r="F255" s="70">
        <f>SUM(F246:F249,F251:F254)</f>
        <v>0</v>
      </c>
    </row>
    <row r="256" spans="1:6" ht="27" thickTop="1" thickBot="1" x14ac:dyDescent="0.25">
      <c r="A256" s="51" t="s">
        <v>167</v>
      </c>
      <c r="B256" s="71">
        <f>SUM(B248,B250:B252,B254:B255)</f>
        <v>0</v>
      </c>
      <c r="C256" s="72"/>
      <c r="D256" s="24"/>
      <c r="E256" s="24"/>
      <c r="F256" s="24"/>
    </row>
    <row r="257" spans="1:6" ht="13.5" thickTop="1" x14ac:dyDescent="0.2">
      <c r="A257" s="24"/>
      <c r="B257" s="24"/>
      <c r="C257" s="24"/>
      <c r="D257" s="24"/>
      <c r="E257" s="24"/>
      <c r="F257" s="24"/>
    </row>
    <row r="258" spans="1:6" x14ac:dyDescent="0.2">
      <c r="A258" s="24"/>
      <c r="B258" s="24"/>
      <c r="C258" s="24"/>
      <c r="D258" s="24"/>
      <c r="E258" s="24"/>
      <c r="F258" s="24"/>
    </row>
    <row r="259" spans="1:6" x14ac:dyDescent="0.2">
      <c r="A259" s="24"/>
      <c r="B259" s="24"/>
      <c r="C259" s="24"/>
      <c r="D259" s="24"/>
      <c r="E259" s="24"/>
      <c r="F259" s="24"/>
    </row>
    <row r="260" spans="1:6" x14ac:dyDescent="0.2">
      <c r="A260" s="24"/>
      <c r="B260" s="24"/>
      <c r="C260" s="24"/>
      <c r="D260" s="24"/>
      <c r="E260" s="24"/>
      <c r="F260" s="24"/>
    </row>
    <row r="261" spans="1:6" x14ac:dyDescent="0.2">
      <c r="A261" s="24"/>
      <c r="B261" s="24"/>
      <c r="C261" s="24"/>
      <c r="D261" s="24"/>
      <c r="E261" s="24"/>
      <c r="F261" s="24"/>
    </row>
    <row r="262" spans="1:6" x14ac:dyDescent="0.2">
      <c r="A262" s="24" t="s">
        <v>1</v>
      </c>
      <c r="B262" s="24" t="s">
        <v>25</v>
      </c>
      <c r="C262" s="24" t="s">
        <v>26</v>
      </c>
      <c r="D262" s="24"/>
      <c r="E262" s="24"/>
      <c r="F262" s="24"/>
    </row>
    <row r="263" spans="1:6" ht="13.5" thickBot="1" x14ac:dyDescent="0.25">
      <c r="A263" s="25" t="s">
        <v>27</v>
      </c>
      <c r="B263" s="56" t="s">
        <v>53</v>
      </c>
      <c r="C263" s="57">
        <v>55</v>
      </c>
      <c r="D263" s="24"/>
      <c r="E263" s="24"/>
      <c r="F263" s="24"/>
    </row>
    <row r="264" spans="1:6" x14ac:dyDescent="0.2">
      <c r="A264" s="24"/>
      <c r="B264" s="24"/>
      <c r="C264" s="24"/>
      <c r="D264" s="24"/>
      <c r="E264" s="74"/>
      <c r="F264" s="32"/>
    </row>
    <row r="265" spans="1:6" x14ac:dyDescent="0.2">
      <c r="A265" s="26" t="s">
        <v>29</v>
      </c>
      <c r="B265" s="58" t="s">
        <v>7</v>
      </c>
      <c r="C265" s="24"/>
      <c r="D265" s="24"/>
      <c r="E265" s="24"/>
      <c r="F265" s="32"/>
    </row>
    <row r="266" spans="1:6" x14ac:dyDescent="0.2">
      <c r="A266" s="24" t="s">
        <v>30</v>
      </c>
      <c r="B266" s="59"/>
      <c r="C266" s="24"/>
      <c r="D266" s="24"/>
      <c r="E266" s="24"/>
      <c r="F266" s="24"/>
    </row>
    <row r="267" spans="1:6" x14ac:dyDescent="0.2">
      <c r="A267" s="24" t="s">
        <v>11</v>
      </c>
      <c r="B267" s="59"/>
      <c r="C267" s="24"/>
      <c r="D267" s="24" t="s">
        <v>1</v>
      </c>
      <c r="E267" s="24"/>
      <c r="F267" s="24"/>
    </row>
    <row r="268" spans="1:6" x14ac:dyDescent="0.2">
      <c r="A268" s="24" t="s">
        <v>31</v>
      </c>
      <c r="B268" s="59"/>
      <c r="C268" s="24"/>
      <c r="D268" s="24"/>
      <c r="E268" s="60" t="s">
        <v>32</v>
      </c>
      <c r="F268" s="24"/>
    </row>
    <row r="269" spans="1:6" x14ac:dyDescent="0.2">
      <c r="A269" s="24" t="s">
        <v>33</v>
      </c>
      <c r="B269" s="59"/>
      <c r="C269" s="24"/>
      <c r="D269" s="24"/>
      <c r="E269" s="61" t="s">
        <v>158</v>
      </c>
      <c r="F269" s="59"/>
    </row>
    <row r="270" spans="1:6" ht="25.5" x14ac:dyDescent="0.2">
      <c r="A270" s="61" t="s">
        <v>34</v>
      </c>
      <c r="B270" s="62">
        <f>+F278</f>
        <v>0</v>
      </c>
      <c r="C270" s="24"/>
      <c r="D270" s="24"/>
      <c r="E270" s="24" t="s">
        <v>10</v>
      </c>
      <c r="F270" s="63"/>
    </row>
    <row r="271" spans="1:6" ht="25.5" x14ac:dyDescent="0.2">
      <c r="A271" s="75" t="s">
        <v>35</v>
      </c>
      <c r="B271" s="64">
        <f>+B266-B267+B268-B269-B270</f>
        <v>0</v>
      </c>
      <c r="C271" s="24" t="s">
        <v>1</v>
      </c>
      <c r="D271" s="24"/>
      <c r="E271" s="61" t="s">
        <v>12</v>
      </c>
      <c r="F271" s="63"/>
    </row>
    <row r="272" spans="1:6" x14ac:dyDescent="0.2">
      <c r="A272" s="24" t="s">
        <v>36</v>
      </c>
      <c r="B272" s="43"/>
      <c r="C272" s="24"/>
      <c r="D272" s="24"/>
      <c r="E272" s="26" t="s">
        <v>37</v>
      </c>
      <c r="F272" s="63"/>
    </row>
    <row r="273" spans="1:6" x14ac:dyDescent="0.2">
      <c r="A273" s="65"/>
      <c r="B273" s="59"/>
      <c r="C273" s="24"/>
      <c r="D273" s="24"/>
      <c r="E273" s="26" t="s">
        <v>38</v>
      </c>
      <c r="F273" s="43"/>
    </row>
    <row r="274" spans="1:6" x14ac:dyDescent="0.2">
      <c r="A274" s="66"/>
      <c r="B274" s="59"/>
      <c r="C274" s="24"/>
      <c r="D274" s="24" t="s">
        <v>1</v>
      </c>
      <c r="E274" s="67"/>
      <c r="F274" s="59"/>
    </row>
    <row r="275" spans="1:6" x14ac:dyDescent="0.2">
      <c r="A275" s="66"/>
      <c r="B275" s="59"/>
      <c r="C275" s="24"/>
      <c r="D275" s="24"/>
      <c r="E275" s="67"/>
      <c r="F275" s="63"/>
    </row>
    <row r="276" spans="1:6" x14ac:dyDescent="0.2">
      <c r="A276" s="74" t="s">
        <v>39</v>
      </c>
      <c r="B276" s="43"/>
      <c r="C276" s="24"/>
      <c r="D276" s="24"/>
      <c r="E276" s="67"/>
      <c r="F276" s="63"/>
    </row>
    <row r="277" spans="1:6" x14ac:dyDescent="0.2">
      <c r="A277" s="61" t="s">
        <v>40</v>
      </c>
      <c r="B277" s="59"/>
      <c r="C277" s="24"/>
      <c r="D277" s="24"/>
      <c r="E277" s="67"/>
      <c r="F277" s="63"/>
    </row>
    <row r="278" spans="1:6" ht="26.25" thickBot="1" x14ac:dyDescent="0.25">
      <c r="A278" s="61" t="s">
        <v>41</v>
      </c>
      <c r="B278" s="68"/>
      <c r="C278" s="24"/>
      <c r="D278" s="24"/>
      <c r="E278" s="69" t="s">
        <v>34</v>
      </c>
      <c r="F278" s="70">
        <f>SUM(F269:F272,F274:F277)</f>
        <v>0</v>
      </c>
    </row>
    <row r="279" spans="1:6" ht="27" thickTop="1" thickBot="1" x14ac:dyDescent="0.25">
      <c r="A279" s="51" t="s">
        <v>167</v>
      </c>
      <c r="B279" s="71">
        <f>SUM(B271,B273:B275,B277:B278)</f>
        <v>0</v>
      </c>
      <c r="C279" s="72"/>
      <c r="D279" s="24"/>
      <c r="E279" s="24"/>
      <c r="F279" s="24"/>
    </row>
    <row r="280" spans="1:6" ht="13.5" thickTop="1" x14ac:dyDescent="0.2">
      <c r="A280" s="24"/>
      <c r="B280" s="24" t="s">
        <v>1</v>
      </c>
      <c r="C280" s="24"/>
      <c r="D280" s="24"/>
      <c r="F280" s="24"/>
    </row>
    <row r="281" spans="1:6" x14ac:dyDescent="0.2">
      <c r="A281" s="24"/>
      <c r="B281" s="24"/>
      <c r="C281" s="24"/>
      <c r="D281" s="24"/>
      <c r="E281" s="24"/>
      <c r="F281" s="24"/>
    </row>
    <row r="282" spans="1:6" x14ac:dyDescent="0.2">
      <c r="A282" s="24"/>
      <c r="B282" s="24"/>
      <c r="C282" s="24"/>
      <c r="D282" s="24"/>
      <c r="E282" s="24"/>
      <c r="F282" s="24"/>
    </row>
    <row r="283" spans="1:6" x14ac:dyDescent="0.2">
      <c r="A283" s="24"/>
      <c r="B283" s="24"/>
      <c r="C283" s="24"/>
      <c r="D283" s="24"/>
      <c r="E283" s="24"/>
      <c r="F283" s="24"/>
    </row>
    <row r="284" spans="1:6" x14ac:dyDescent="0.2">
      <c r="A284" s="24"/>
      <c r="B284" s="24"/>
      <c r="C284" s="24"/>
      <c r="D284" s="24"/>
      <c r="E284" s="24"/>
      <c r="F284" s="24"/>
    </row>
    <row r="285" spans="1:6" x14ac:dyDescent="0.2">
      <c r="A285" s="24" t="s">
        <v>1</v>
      </c>
      <c r="B285" s="24" t="s">
        <v>25</v>
      </c>
      <c r="C285" s="24" t="s">
        <v>26</v>
      </c>
      <c r="D285" s="24"/>
      <c r="E285" s="24"/>
      <c r="F285" s="24"/>
    </row>
    <row r="286" spans="1:6" ht="13.5" thickBot="1" x14ac:dyDescent="0.25">
      <c r="A286" s="25" t="s">
        <v>27</v>
      </c>
      <c r="B286" s="56" t="s">
        <v>54</v>
      </c>
      <c r="C286" s="57">
        <v>57</v>
      </c>
      <c r="D286" s="24"/>
      <c r="E286" s="24"/>
      <c r="F286" s="24"/>
    </row>
    <row r="287" spans="1:6" x14ac:dyDescent="0.2">
      <c r="A287" s="24"/>
      <c r="B287" s="24"/>
      <c r="C287" s="24"/>
      <c r="D287" s="24"/>
      <c r="E287" s="74"/>
      <c r="F287" s="32"/>
    </row>
    <row r="288" spans="1:6" x14ac:dyDescent="0.2">
      <c r="A288" s="26" t="s">
        <v>29</v>
      </c>
      <c r="B288" s="58" t="s">
        <v>7</v>
      </c>
      <c r="C288" s="24"/>
      <c r="D288" s="24"/>
      <c r="E288" s="24"/>
      <c r="F288" s="32"/>
    </row>
    <row r="289" spans="1:6" x14ac:dyDescent="0.2">
      <c r="A289" s="24" t="s">
        <v>30</v>
      </c>
      <c r="B289" s="59"/>
      <c r="C289" s="24"/>
      <c r="D289" s="24"/>
      <c r="E289" s="24"/>
      <c r="F289" s="24"/>
    </row>
    <row r="290" spans="1:6" x14ac:dyDescent="0.2">
      <c r="A290" s="24" t="s">
        <v>11</v>
      </c>
      <c r="B290" s="59"/>
      <c r="C290" s="24"/>
      <c r="D290" s="24" t="s">
        <v>1</v>
      </c>
      <c r="E290" s="24"/>
      <c r="F290" s="24"/>
    </row>
    <row r="291" spans="1:6" x14ac:dyDescent="0.2">
      <c r="A291" s="24" t="s">
        <v>31</v>
      </c>
      <c r="B291" s="59"/>
      <c r="C291" s="24"/>
      <c r="D291" s="24"/>
      <c r="E291" s="60" t="s">
        <v>32</v>
      </c>
      <c r="F291" s="24"/>
    </row>
    <row r="292" spans="1:6" x14ac:dyDescent="0.2">
      <c r="A292" s="24" t="s">
        <v>33</v>
      </c>
      <c r="B292" s="59"/>
      <c r="C292" s="24"/>
      <c r="D292" s="24"/>
      <c r="E292" s="61" t="s">
        <v>158</v>
      </c>
      <c r="F292" s="59"/>
    </row>
    <row r="293" spans="1:6" ht="25.5" x14ac:dyDescent="0.2">
      <c r="A293" s="61" t="s">
        <v>34</v>
      </c>
      <c r="B293" s="62">
        <f>+F301</f>
        <v>0</v>
      </c>
      <c r="C293" s="24"/>
      <c r="D293" s="24"/>
      <c r="E293" s="24" t="s">
        <v>10</v>
      </c>
      <c r="F293" s="63"/>
    </row>
    <row r="294" spans="1:6" ht="25.5" x14ac:dyDescent="0.2">
      <c r="A294" s="75" t="s">
        <v>35</v>
      </c>
      <c r="B294" s="64">
        <f>+B289-B290+B291-B292-B293</f>
        <v>0</v>
      </c>
      <c r="C294" s="24" t="s">
        <v>1</v>
      </c>
      <c r="D294" s="24"/>
      <c r="E294" s="61" t="s">
        <v>12</v>
      </c>
      <c r="F294" s="63"/>
    </row>
    <row r="295" spans="1:6" x14ac:dyDescent="0.2">
      <c r="A295" s="24" t="s">
        <v>36</v>
      </c>
      <c r="B295" s="43"/>
      <c r="C295" s="24"/>
      <c r="D295" s="24"/>
      <c r="E295" s="26" t="s">
        <v>37</v>
      </c>
      <c r="F295" s="63"/>
    </row>
    <row r="296" spans="1:6" x14ac:dyDescent="0.2">
      <c r="A296" s="65"/>
      <c r="B296" s="59"/>
      <c r="C296" s="24"/>
      <c r="D296" s="24"/>
      <c r="E296" s="26" t="s">
        <v>38</v>
      </c>
      <c r="F296" s="43"/>
    </row>
    <row r="297" spans="1:6" x14ac:dyDescent="0.2">
      <c r="A297" s="66"/>
      <c r="B297" s="59"/>
      <c r="C297" s="24"/>
      <c r="D297" s="24" t="s">
        <v>1</v>
      </c>
      <c r="E297" s="67"/>
      <c r="F297" s="59"/>
    </row>
    <row r="298" spans="1:6" x14ac:dyDescent="0.2">
      <c r="A298" s="66"/>
      <c r="B298" s="59"/>
      <c r="C298" s="24"/>
      <c r="D298" s="24"/>
      <c r="E298" s="67"/>
      <c r="F298" s="63"/>
    </row>
    <row r="299" spans="1:6" x14ac:dyDescent="0.2">
      <c r="A299" s="74" t="s">
        <v>39</v>
      </c>
      <c r="B299" s="43"/>
      <c r="C299" s="24"/>
      <c r="D299" s="24"/>
      <c r="E299" s="67"/>
      <c r="F299" s="63"/>
    </row>
    <row r="300" spans="1:6" x14ac:dyDescent="0.2">
      <c r="A300" s="61" t="s">
        <v>40</v>
      </c>
      <c r="B300" s="59"/>
      <c r="C300" s="24"/>
      <c r="D300" s="24"/>
      <c r="E300" s="67"/>
      <c r="F300" s="63"/>
    </row>
    <row r="301" spans="1:6" ht="26.25" thickBot="1" x14ac:dyDescent="0.25">
      <c r="A301" s="61" t="s">
        <v>41</v>
      </c>
      <c r="B301" s="68"/>
      <c r="C301" s="24"/>
      <c r="D301" s="24"/>
      <c r="E301" s="69" t="s">
        <v>34</v>
      </c>
      <c r="F301" s="70">
        <f>SUM(F292:F295,F297:F300)</f>
        <v>0</v>
      </c>
    </row>
    <row r="302" spans="1:6" ht="27" thickTop="1" thickBot="1" x14ac:dyDescent="0.25">
      <c r="A302" s="51" t="s">
        <v>167</v>
      </c>
      <c r="B302" s="71">
        <f>SUM(B294,B296:B298,B300:B301)</f>
        <v>0</v>
      </c>
      <c r="C302" s="72"/>
      <c r="D302" s="24"/>
      <c r="E302" s="24"/>
      <c r="F302" s="24"/>
    </row>
    <row r="303" spans="1:6" ht="13.5" thickTop="1" x14ac:dyDescent="0.2">
      <c r="A303" s="24" t="s">
        <v>1</v>
      </c>
      <c r="B303" s="32"/>
      <c r="C303" s="24"/>
      <c r="D303" s="24"/>
      <c r="E303" s="24"/>
      <c r="F303" s="24"/>
    </row>
    <row r="304" spans="1:6" x14ac:dyDescent="0.2">
      <c r="A304" s="24"/>
      <c r="B304" s="32"/>
      <c r="C304" s="24"/>
      <c r="D304" s="24"/>
      <c r="E304" s="24"/>
      <c r="F304" s="24"/>
    </row>
    <row r="305" spans="1:6" x14ac:dyDescent="0.2">
      <c r="A305" s="24"/>
      <c r="B305" s="32"/>
      <c r="C305" s="24"/>
      <c r="D305" s="24"/>
      <c r="E305" s="24"/>
      <c r="F305" s="24"/>
    </row>
    <row r="306" spans="1:6" x14ac:dyDescent="0.2">
      <c r="A306" s="24"/>
      <c r="B306" s="32"/>
      <c r="C306" s="24"/>
      <c r="D306" s="24"/>
      <c r="E306" s="24"/>
      <c r="F306" s="24"/>
    </row>
    <row r="307" spans="1:6" x14ac:dyDescent="0.2">
      <c r="A307" s="24"/>
      <c r="B307" s="32"/>
      <c r="C307" s="24"/>
      <c r="D307" s="24"/>
      <c r="E307" s="24"/>
      <c r="F307" s="24"/>
    </row>
    <row r="308" spans="1:6" x14ac:dyDescent="0.2">
      <c r="A308" s="24" t="s">
        <v>1</v>
      </c>
      <c r="B308" s="24" t="s">
        <v>25</v>
      </c>
      <c r="C308" s="24" t="s">
        <v>26</v>
      </c>
      <c r="D308" s="24"/>
      <c r="E308" s="24"/>
      <c r="F308" s="24"/>
    </row>
    <row r="309" spans="1:6" ht="13.5" thickBot="1" x14ac:dyDescent="0.25">
      <c r="A309" s="25" t="s">
        <v>27</v>
      </c>
      <c r="B309" s="56" t="s">
        <v>55</v>
      </c>
      <c r="C309" s="73" t="s">
        <v>56</v>
      </c>
      <c r="D309" s="24"/>
      <c r="E309" s="24"/>
      <c r="F309" s="24"/>
    </row>
    <row r="310" spans="1:6" x14ac:dyDescent="0.2">
      <c r="A310" s="24"/>
      <c r="B310" s="24"/>
      <c r="C310" s="24"/>
      <c r="D310" s="24"/>
      <c r="E310" s="74"/>
      <c r="F310" s="32"/>
    </row>
    <row r="311" spans="1:6" x14ac:dyDescent="0.2">
      <c r="A311" s="26" t="s">
        <v>29</v>
      </c>
      <c r="B311" s="58" t="s">
        <v>7</v>
      </c>
      <c r="C311" s="24"/>
      <c r="D311" s="24"/>
      <c r="E311" s="24"/>
      <c r="F311" s="32"/>
    </row>
    <row r="312" spans="1:6" x14ac:dyDescent="0.2">
      <c r="A312" s="24" t="s">
        <v>30</v>
      </c>
      <c r="B312" s="59"/>
      <c r="C312" s="24"/>
      <c r="D312" s="24"/>
      <c r="E312" s="24"/>
      <c r="F312" s="24"/>
    </row>
    <row r="313" spans="1:6" x14ac:dyDescent="0.2">
      <c r="A313" s="24" t="s">
        <v>11</v>
      </c>
      <c r="B313" s="59"/>
      <c r="C313" s="24"/>
      <c r="D313" s="24" t="s">
        <v>1</v>
      </c>
      <c r="E313" s="24"/>
      <c r="F313" s="24"/>
    </row>
    <row r="314" spans="1:6" x14ac:dyDescent="0.2">
      <c r="A314" s="24" t="s">
        <v>31</v>
      </c>
      <c r="B314" s="59"/>
      <c r="C314" s="24"/>
      <c r="D314" s="24"/>
      <c r="E314" s="60" t="s">
        <v>32</v>
      </c>
      <c r="F314" s="24"/>
    </row>
    <row r="315" spans="1:6" x14ac:dyDescent="0.2">
      <c r="A315" s="24" t="s">
        <v>33</v>
      </c>
      <c r="B315" s="59"/>
      <c r="C315" s="24"/>
      <c r="D315" s="24"/>
      <c r="E315" s="61" t="s">
        <v>158</v>
      </c>
      <c r="F315" s="59"/>
    </row>
    <row r="316" spans="1:6" ht="25.5" x14ac:dyDescent="0.2">
      <c r="A316" s="61" t="s">
        <v>34</v>
      </c>
      <c r="B316" s="62">
        <f>+F324</f>
        <v>0</v>
      </c>
      <c r="C316" s="24"/>
      <c r="D316" s="24"/>
      <c r="E316" s="24" t="s">
        <v>10</v>
      </c>
      <c r="F316" s="63"/>
    </row>
    <row r="317" spans="1:6" ht="25.5" x14ac:dyDescent="0.2">
      <c r="A317" s="75" t="s">
        <v>35</v>
      </c>
      <c r="B317" s="64">
        <f>+B312-B313+B314-B315-B316</f>
        <v>0</v>
      </c>
      <c r="C317" s="24" t="s">
        <v>1</v>
      </c>
      <c r="D317" s="24"/>
      <c r="E317" s="61" t="s">
        <v>12</v>
      </c>
      <c r="F317" s="63"/>
    </row>
    <row r="318" spans="1:6" x14ac:dyDescent="0.2">
      <c r="A318" s="24" t="s">
        <v>36</v>
      </c>
      <c r="B318" s="43"/>
      <c r="C318" s="24"/>
      <c r="D318" s="24"/>
      <c r="E318" s="26" t="s">
        <v>37</v>
      </c>
      <c r="F318" s="63"/>
    </row>
    <row r="319" spans="1:6" x14ac:dyDescent="0.2">
      <c r="A319" s="65"/>
      <c r="B319" s="59"/>
      <c r="C319" s="24"/>
      <c r="D319" s="24"/>
      <c r="E319" s="26" t="s">
        <v>38</v>
      </c>
      <c r="F319" s="43"/>
    </row>
    <row r="320" spans="1:6" x14ac:dyDescent="0.2">
      <c r="A320" s="66"/>
      <c r="B320" s="59"/>
      <c r="C320" s="24"/>
      <c r="D320" s="24" t="s">
        <v>1</v>
      </c>
      <c r="E320" s="67"/>
      <c r="F320" s="59"/>
    </row>
    <row r="321" spans="1:6" x14ac:dyDescent="0.2">
      <c r="A321" s="66"/>
      <c r="B321" s="59"/>
      <c r="C321" s="24"/>
      <c r="D321" s="24"/>
      <c r="E321" s="67"/>
      <c r="F321" s="63"/>
    </row>
    <row r="322" spans="1:6" x14ac:dyDescent="0.2">
      <c r="A322" s="74" t="s">
        <v>39</v>
      </c>
      <c r="B322" s="43"/>
      <c r="C322" s="24"/>
      <c r="D322" s="24"/>
      <c r="E322" s="67"/>
      <c r="F322" s="63"/>
    </row>
    <row r="323" spans="1:6" x14ac:dyDescent="0.2">
      <c r="A323" s="61" t="s">
        <v>40</v>
      </c>
      <c r="B323" s="59"/>
      <c r="C323" s="24"/>
      <c r="D323" s="24"/>
      <c r="E323" s="67"/>
      <c r="F323" s="63"/>
    </row>
    <row r="324" spans="1:6" ht="26.25" thickBot="1" x14ac:dyDescent="0.25">
      <c r="A324" s="61" t="s">
        <v>41</v>
      </c>
      <c r="B324" s="68"/>
      <c r="C324" s="24"/>
      <c r="D324" s="24"/>
      <c r="E324" s="69" t="s">
        <v>34</v>
      </c>
      <c r="F324" s="70">
        <f>SUM(F315:F318,F320:F323)</f>
        <v>0</v>
      </c>
    </row>
    <row r="325" spans="1:6" ht="27" thickTop="1" thickBot="1" x14ac:dyDescent="0.25">
      <c r="A325" s="51" t="s">
        <v>167</v>
      </c>
      <c r="B325" s="71">
        <f>SUM(B317,B319:B321,B323:B324)</f>
        <v>0</v>
      </c>
      <c r="C325" s="72"/>
      <c r="D325" s="24"/>
      <c r="E325" s="24"/>
      <c r="F325" s="24"/>
    </row>
    <row r="326" spans="1:6" ht="13.5" thickTop="1" x14ac:dyDescent="0.2">
      <c r="A326" s="24"/>
      <c r="B326" s="24"/>
      <c r="C326" s="24"/>
      <c r="D326" s="24"/>
      <c r="E326" s="24"/>
      <c r="F326" s="24"/>
    </row>
    <row r="327" spans="1:6" x14ac:dyDescent="0.2">
      <c r="A327" s="24"/>
      <c r="B327" s="24"/>
      <c r="C327" s="24"/>
      <c r="D327" s="24"/>
      <c r="E327" s="24"/>
      <c r="F327" s="24"/>
    </row>
    <row r="328" spans="1:6" x14ac:dyDescent="0.2">
      <c r="A328" s="24"/>
      <c r="B328" s="24"/>
      <c r="C328" s="24"/>
      <c r="D328" s="24"/>
      <c r="E328" s="24"/>
      <c r="F328" s="24"/>
    </row>
    <row r="329" spans="1:6" x14ac:dyDescent="0.2">
      <c r="A329" s="24"/>
      <c r="B329" s="24"/>
      <c r="C329" s="24"/>
      <c r="D329" s="24"/>
      <c r="E329" s="24"/>
      <c r="F329" s="24"/>
    </row>
    <row r="330" spans="1:6" x14ac:dyDescent="0.2">
      <c r="A330" s="24"/>
      <c r="B330" s="24"/>
      <c r="C330" s="24"/>
      <c r="D330" s="24"/>
      <c r="E330" s="24"/>
      <c r="F330" s="24"/>
    </row>
    <row r="331" spans="1:6" x14ac:dyDescent="0.2">
      <c r="A331" s="24" t="s">
        <v>1</v>
      </c>
      <c r="B331" s="24" t="s">
        <v>25</v>
      </c>
      <c r="C331" s="24" t="s">
        <v>26</v>
      </c>
      <c r="D331" s="24"/>
      <c r="E331" s="24"/>
      <c r="F331" s="24"/>
    </row>
    <row r="332" spans="1:6" ht="13.5" thickBot="1" x14ac:dyDescent="0.25">
      <c r="A332" s="25" t="s">
        <v>27</v>
      </c>
      <c r="B332" s="56" t="s">
        <v>57</v>
      </c>
      <c r="C332" s="73" t="s">
        <v>58</v>
      </c>
      <c r="D332" s="24"/>
      <c r="E332" s="24"/>
      <c r="F332" s="24"/>
    </row>
    <row r="333" spans="1:6" x14ac:dyDescent="0.2">
      <c r="A333" s="24"/>
      <c r="B333" s="24"/>
      <c r="C333" s="24"/>
      <c r="D333" s="24"/>
      <c r="E333" s="74"/>
      <c r="F333" s="32"/>
    </row>
    <row r="334" spans="1:6" x14ac:dyDescent="0.2">
      <c r="A334" s="26" t="s">
        <v>29</v>
      </c>
      <c r="B334" s="58" t="s">
        <v>7</v>
      </c>
      <c r="C334" s="24"/>
      <c r="D334" s="24"/>
      <c r="E334" s="24"/>
      <c r="F334" s="32"/>
    </row>
    <row r="335" spans="1:6" x14ac:dyDescent="0.2">
      <c r="A335" s="24" t="s">
        <v>30</v>
      </c>
      <c r="B335" s="59"/>
      <c r="C335" s="24"/>
      <c r="D335" s="24"/>
      <c r="E335" s="24"/>
      <c r="F335" s="24"/>
    </row>
    <row r="336" spans="1:6" x14ac:dyDescent="0.2">
      <c r="A336" s="24" t="s">
        <v>11</v>
      </c>
      <c r="B336" s="59"/>
      <c r="C336" s="24"/>
      <c r="D336" s="24" t="s">
        <v>1</v>
      </c>
      <c r="E336" s="24"/>
      <c r="F336" s="24"/>
    </row>
    <row r="337" spans="1:6" x14ac:dyDescent="0.2">
      <c r="A337" s="24" t="s">
        <v>31</v>
      </c>
      <c r="B337" s="59"/>
      <c r="C337" s="24"/>
      <c r="D337" s="24"/>
      <c r="E337" s="60" t="s">
        <v>32</v>
      </c>
      <c r="F337" s="24"/>
    </row>
    <row r="338" spans="1:6" x14ac:dyDescent="0.2">
      <c r="A338" s="24" t="s">
        <v>33</v>
      </c>
      <c r="B338" s="59"/>
      <c r="C338" s="24"/>
      <c r="D338" s="24"/>
      <c r="E338" s="61" t="s">
        <v>158</v>
      </c>
      <c r="F338" s="59"/>
    </row>
    <row r="339" spans="1:6" ht="25.5" x14ac:dyDescent="0.2">
      <c r="A339" s="61" t="s">
        <v>34</v>
      </c>
      <c r="B339" s="62">
        <f>+F347</f>
        <v>0</v>
      </c>
      <c r="C339" s="24"/>
      <c r="D339" s="24"/>
      <c r="E339" s="24" t="s">
        <v>10</v>
      </c>
      <c r="F339" s="63"/>
    </row>
    <row r="340" spans="1:6" ht="25.5" x14ac:dyDescent="0.2">
      <c r="A340" s="75" t="s">
        <v>35</v>
      </c>
      <c r="B340" s="64">
        <f>+B335-B336+B337-B338-B339</f>
        <v>0</v>
      </c>
      <c r="C340" s="24" t="s">
        <v>1</v>
      </c>
      <c r="D340" s="24"/>
      <c r="E340" s="61" t="s">
        <v>12</v>
      </c>
      <c r="F340" s="63"/>
    </row>
    <row r="341" spans="1:6" x14ac:dyDescent="0.2">
      <c r="A341" s="24" t="s">
        <v>36</v>
      </c>
      <c r="B341" s="43"/>
      <c r="C341" s="24"/>
      <c r="D341" s="24"/>
      <c r="E341" s="26" t="s">
        <v>37</v>
      </c>
      <c r="F341" s="63"/>
    </row>
    <row r="342" spans="1:6" x14ac:dyDescent="0.2">
      <c r="A342" s="65"/>
      <c r="B342" s="59"/>
      <c r="C342" s="24"/>
      <c r="D342" s="24"/>
      <c r="E342" s="26" t="s">
        <v>38</v>
      </c>
      <c r="F342" s="43"/>
    </row>
    <row r="343" spans="1:6" x14ac:dyDescent="0.2">
      <c r="A343" s="66"/>
      <c r="B343" s="59"/>
      <c r="C343" s="24"/>
      <c r="D343" s="24" t="s">
        <v>1</v>
      </c>
      <c r="E343" s="67"/>
      <c r="F343" s="59"/>
    </row>
    <row r="344" spans="1:6" x14ac:dyDescent="0.2">
      <c r="A344" s="66"/>
      <c r="B344" s="59"/>
      <c r="C344" s="24"/>
      <c r="D344" s="24"/>
      <c r="E344" s="67"/>
      <c r="F344" s="63"/>
    </row>
    <row r="345" spans="1:6" x14ac:dyDescent="0.2">
      <c r="A345" s="74" t="s">
        <v>39</v>
      </c>
      <c r="B345" s="43"/>
      <c r="C345" s="24"/>
      <c r="D345" s="24"/>
      <c r="E345" s="67"/>
      <c r="F345" s="63"/>
    </row>
    <row r="346" spans="1:6" x14ac:dyDescent="0.2">
      <c r="A346" s="61" t="s">
        <v>40</v>
      </c>
      <c r="B346" s="59"/>
      <c r="C346" s="24"/>
      <c r="D346" s="24"/>
      <c r="E346" s="67"/>
      <c r="F346" s="63"/>
    </row>
    <row r="347" spans="1:6" ht="26.25" thickBot="1" x14ac:dyDescent="0.25">
      <c r="A347" s="61" t="s">
        <v>41</v>
      </c>
      <c r="B347" s="68"/>
      <c r="C347" s="24"/>
      <c r="D347" s="24"/>
      <c r="E347" s="69" t="s">
        <v>34</v>
      </c>
      <c r="F347" s="70">
        <f>SUM(F338:F341,F343:F346)</f>
        <v>0</v>
      </c>
    </row>
    <row r="348" spans="1:6" ht="27" thickTop="1" thickBot="1" x14ac:dyDescent="0.25">
      <c r="A348" s="51" t="s">
        <v>167</v>
      </c>
      <c r="B348" s="71">
        <f>SUM(B340,B342:B344,B346:B347)</f>
        <v>0</v>
      </c>
      <c r="C348" s="72"/>
      <c r="D348" s="24"/>
      <c r="E348" s="24"/>
      <c r="F348" s="24"/>
    </row>
    <row r="349" spans="1:6" ht="13.5" thickTop="1" x14ac:dyDescent="0.2">
      <c r="A349" s="24"/>
      <c r="B349" s="24"/>
      <c r="C349" s="24"/>
      <c r="D349" s="24"/>
      <c r="E349" s="24"/>
      <c r="F349" s="24"/>
    </row>
    <row r="350" spans="1:6" x14ac:dyDescent="0.2">
      <c r="A350" s="24"/>
      <c r="B350" s="24"/>
      <c r="C350" s="24"/>
      <c r="D350" s="24"/>
      <c r="E350" s="24"/>
      <c r="F350" s="24"/>
    </row>
    <row r="351" spans="1:6" x14ac:dyDescent="0.2">
      <c r="A351" s="24"/>
      <c r="B351" s="24"/>
      <c r="C351" s="24"/>
      <c r="D351" s="24"/>
      <c r="E351" s="24"/>
      <c r="F351" s="24"/>
    </row>
    <row r="352" spans="1:6" x14ac:dyDescent="0.2">
      <c r="A352" s="24"/>
      <c r="B352" s="24"/>
      <c r="C352" s="24"/>
      <c r="D352" s="24"/>
      <c r="E352" s="24"/>
      <c r="F352" s="24"/>
    </row>
    <row r="353" spans="1:6" x14ac:dyDescent="0.2">
      <c r="A353" s="24"/>
      <c r="B353" s="24"/>
      <c r="C353" s="24"/>
      <c r="D353" s="24"/>
      <c r="E353" s="24"/>
      <c r="F353" s="24"/>
    </row>
    <row r="354" spans="1:6" x14ac:dyDescent="0.2">
      <c r="A354" s="24" t="s">
        <v>1</v>
      </c>
      <c r="B354" s="24" t="s">
        <v>25</v>
      </c>
      <c r="C354" s="24" t="s">
        <v>26</v>
      </c>
      <c r="D354" s="24"/>
      <c r="E354" s="24"/>
      <c r="F354" s="24"/>
    </row>
    <row r="355" spans="1:6" ht="13.5" thickBot="1" x14ac:dyDescent="0.25">
      <c r="A355" s="25" t="s">
        <v>27</v>
      </c>
      <c r="B355" s="56" t="s">
        <v>59</v>
      </c>
      <c r="C355" s="57">
        <v>60</v>
      </c>
      <c r="D355" s="24"/>
      <c r="E355" s="24"/>
      <c r="F355" s="24"/>
    </row>
    <row r="356" spans="1:6" x14ac:dyDescent="0.2">
      <c r="A356" s="24"/>
      <c r="B356" s="24"/>
      <c r="C356" s="24"/>
      <c r="D356" s="24"/>
      <c r="E356" s="74"/>
      <c r="F356" s="32"/>
    </row>
    <row r="357" spans="1:6" x14ac:dyDescent="0.2">
      <c r="A357" s="26" t="s">
        <v>29</v>
      </c>
      <c r="B357" s="58" t="s">
        <v>7</v>
      </c>
      <c r="C357" s="24"/>
      <c r="D357" s="24"/>
      <c r="E357" s="24"/>
      <c r="F357" s="32"/>
    </row>
    <row r="358" spans="1:6" x14ac:dyDescent="0.2">
      <c r="A358" s="24" t="s">
        <v>30</v>
      </c>
      <c r="B358" s="59"/>
      <c r="C358" s="24"/>
      <c r="D358" s="24"/>
      <c r="E358" s="24"/>
      <c r="F358" s="24"/>
    </row>
    <row r="359" spans="1:6" x14ac:dyDescent="0.2">
      <c r="A359" s="24" t="s">
        <v>11</v>
      </c>
      <c r="B359" s="59"/>
      <c r="C359" s="24"/>
      <c r="D359" s="24" t="s">
        <v>1</v>
      </c>
      <c r="E359" s="24"/>
      <c r="F359" s="24"/>
    </row>
    <row r="360" spans="1:6" x14ac:dyDescent="0.2">
      <c r="A360" s="24" t="s">
        <v>31</v>
      </c>
      <c r="B360" s="59"/>
      <c r="C360" s="24"/>
      <c r="D360" s="24"/>
      <c r="E360" s="60" t="s">
        <v>32</v>
      </c>
      <c r="F360" s="24"/>
    </row>
    <row r="361" spans="1:6" x14ac:dyDescent="0.2">
      <c r="A361" s="24" t="s">
        <v>33</v>
      </c>
      <c r="B361" s="59"/>
      <c r="C361" s="24"/>
      <c r="D361" s="24"/>
      <c r="E361" s="61" t="s">
        <v>158</v>
      </c>
      <c r="F361" s="59"/>
    </row>
    <row r="362" spans="1:6" ht="25.5" x14ac:dyDescent="0.2">
      <c r="A362" s="61" t="s">
        <v>34</v>
      </c>
      <c r="B362" s="62">
        <f>+F370</f>
        <v>0</v>
      </c>
      <c r="C362" s="24"/>
      <c r="D362" s="24"/>
      <c r="E362" s="24" t="s">
        <v>10</v>
      </c>
      <c r="F362" s="63"/>
    </row>
    <row r="363" spans="1:6" ht="25.5" x14ac:dyDescent="0.2">
      <c r="A363" s="75" t="s">
        <v>35</v>
      </c>
      <c r="B363" s="64">
        <f>+B358-B359+B360-B361-B362</f>
        <v>0</v>
      </c>
      <c r="C363" s="24" t="s">
        <v>1</v>
      </c>
      <c r="D363" s="24"/>
      <c r="E363" s="61" t="s">
        <v>12</v>
      </c>
      <c r="F363" s="63"/>
    </row>
    <row r="364" spans="1:6" x14ac:dyDescent="0.2">
      <c r="A364" s="24" t="s">
        <v>36</v>
      </c>
      <c r="B364" s="43"/>
      <c r="C364" s="24"/>
      <c r="D364" s="24"/>
      <c r="E364" s="26" t="s">
        <v>37</v>
      </c>
      <c r="F364" s="63"/>
    </row>
    <row r="365" spans="1:6" x14ac:dyDescent="0.2">
      <c r="A365" s="65"/>
      <c r="B365" s="59"/>
      <c r="C365" s="24"/>
      <c r="D365" s="24"/>
      <c r="E365" s="26" t="s">
        <v>38</v>
      </c>
      <c r="F365" s="43"/>
    </row>
    <row r="366" spans="1:6" x14ac:dyDescent="0.2">
      <c r="A366" s="66"/>
      <c r="B366" s="59"/>
      <c r="C366" s="24"/>
      <c r="D366" s="24" t="s">
        <v>1</v>
      </c>
      <c r="E366" s="67"/>
      <c r="F366" s="59"/>
    </row>
    <row r="367" spans="1:6" x14ac:dyDescent="0.2">
      <c r="A367" s="66"/>
      <c r="B367" s="59"/>
      <c r="C367" s="24"/>
      <c r="D367" s="24"/>
      <c r="E367" s="67"/>
      <c r="F367" s="63"/>
    </row>
    <row r="368" spans="1:6" x14ac:dyDescent="0.2">
      <c r="A368" s="74" t="s">
        <v>39</v>
      </c>
      <c r="B368" s="43"/>
      <c r="C368" s="24"/>
      <c r="D368" s="24"/>
      <c r="E368" s="67"/>
      <c r="F368" s="63"/>
    </row>
    <row r="369" spans="1:6" x14ac:dyDescent="0.2">
      <c r="A369" s="61" t="s">
        <v>40</v>
      </c>
      <c r="B369" s="59"/>
      <c r="C369" s="24"/>
      <c r="D369" s="24"/>
      <c r="E369" s="67"/>
      <c r="F369" s="63"/>
    </row>
    <row r="370" spans="1:6" ht="26.25" thickBot="1" x14ac:dyDescent="0.25">
      <c r="A370" s="61" t="s">
        <v>41</v>
      </c>
      <c r="B370" s="68"/>
      <c r="C370" s="24"/>
      <c r="D370" s="24"/>
      <c r="E370" s="69" t="s">
        <v>34</v>
      </c>
      <c r="F370" s="70">
        <f>SUM(F361:F364,F366:F369)</f>
        <v>0</v>
      </c>
    </row>
    <row r="371" spans="1:6" ht="27" thickTop="1" thickBot="1" x14ac:dyDescent="0.25">
      <c r="A371" s="51" t="s">
        <v>167</v>
      </c>
      <c r="B371" s="71">
        <f>SUM(B363,B365:B367,B369:B370)</f>
        <v>0</v>
      </c>
      <c r="C371" s="72"/>
      <c r="D371" s="24"/>
      <c r="E371" s="24"/>
      <c r="F371" s="24"/>
    </row>
    <row r="372" spans="1:6" ht="13.5" thickTop="1" x14ac:dyDescent="0.2">
      <c r="A372" s="24"/>
      <c r="B372" s="24"/>
      <c r="C372" s="24"/>
      <c r="D372" s="24"/>
      <c r="E372" s="24"/>
      <c r="F372" s="24"/>
    </row>
    <row r="373" spans="1:6" x14ac:dyDescent="0.2">
      <c r="A373" s="24"/>
      <c r="B373" s="24"/>
      <c r="C373" s="24"/>
      <c r="D373" s="24"/>
      <c r="E373" s="24"/>
      <c r="F373" s="24"/>
    </row>
    <row r="374" spans="1:6" x14ac:dyDescent="0.2">
      <c r="A374" s="24"/>
      <c r="B374" s="24"/>
      <c r="C374" s="24"/>
      <c r="D374" s="24"/>
      <c r="E374" s="24"/>
      <c r="F374" s="24"/>
    </row>
    <row r="375" spans="1:6" x14ac:dyDescent="0.2">
      <c r="A375" s="24"/>
      <c r="B375" s="24"/>
      <c r="C375" s="24"/>
      <c r="D375" s="24"/>
      <c r="E375" s="24"/>
      <c r="F375" s="24"/>
    </row>
    <row r="376" spans="1:6" x14ac:dyDescent="0.2">
      <c r="A376" s="24"/>
      <c r="B376" s="24"/>
      <c r="C376" s="24"/>
      <c r="D376" s="24"/>
      <c r="E376" s="24"/>
      <c r="F376" s="24"/>
    </row>
    <row r="377" spans="1:6" x14ac:dyDescent="0.2">
      <c r="A377" s="24" t="s">
        <v>1</v>
      </c>
      <c r="B377" s="24" t="s">
        <v>25</v>
      </c>
      <c r="C377" s="24" t="s">
        <v>26</v>
      </c>
      <c r="D377" s="24"/>
      <c r="E377" s="24"/>
      <c r="F377" s="24"/>
    </row>
    <row r="378" spans="1:6" ht="13.5" thickBot="1" x14ac:dyDescent="0.25">
      <c r="A378" s="25" t="s">
        <v>27</v>
      </c>
      <c r="B378" s="56" t="s">
        <v>60</v>
      </c>
      <c r="C378" s="57">
        <v>65</v>
      </c>
      <c r="D378" s="24"/>
      <c r="E378" s="24"/>
      <c r="F378" s="24"/>
    </row>
    <row r="379" spans="1:6" x14ac:dyDescent="0.2">
      <c r="A379" s="24"/>
      <c r="B379" s="24"/>
      <c r="C379" s="24"/>
      <c r="D379" s="24"/>
      <c r="E379" s="74"/>
      <c r="F379" s="32"/>
    </row>
    <row r="380" spans="1:6" x14ac:dyDescent="0.2">
      <c r="A380" s="26" t="s">
        <v>29</v>
      </c>
      <c r="B380" s="58" t="s">
        <v>7</v>
      </c>
      <c r="C380" s="24"/>
      <c r="D380" s="24"/>
      <c r="E380" s="24"/>
      <c r="F380" s="32"/>
    </row>
    <row r="381" spans="1:6" x14ac:dyDescent="0.2">
      <c r="A381" s="24" t="s">
        <v>30</v>
      </c>
      <c r="B381" s="59"/>
      <c r="C381" s="24"/>
      <c r="D381" s="24"/>
      <c r="E381" s="24"/>
      <c r="F381" s="24"/>
    </row>
    <row r="382" spans="1:6" x14ac:dyDescent="0.2">
      <c r="A382" s="24" t="s">
        <v>11</v>
      </c>
      <c r="B382" s="59"/>
      <c r="C382" s="24"/>
      <c r="D382" s="24" t="s">
        <v>1</v>
      </c>
      <c r="E382" s="24"/>
      <c r="F382" s="24"/>
    </row>
    <row r="383" spans="1:6" x14ac:dyDescent="0.2">
      <c r="A383" s="24" t="s">
        <v>31</v>
      </c>
      <c r="B383" s="59"/>
      <c r="C383" s="24"/>
      <c r="D383" s="24"/>
      <c r="E383" s="60" t="s">
        <v>32</v>
      </c>
      <c r="F383" s="24"/>
    </row>
    <row r="384" spans="1:6" x14ac:dyDescent="0.2">
      <c r="A384" s="24" t="s">
        <v>33</v>
      </c>
      <c r="B384" s="59"/>
      <c r="C384" s="24"/>
      <c r="D384" s="24"/>
      <c r="E384" s="61" t="s">
        <v>158</v>
      </c>
      <c r="F384" s="59"/>
    </row>
    <row r="385" spans="1:6" ht="25.5" x14ac:dyDescent="0.2">
      <c r="A385" s="61" t="s">
        <v>34</v>
      </c>
      <c r="B385" s="62">
        <f>+F393</f>
        <v>0</v>
      </c>
      <c r="C385" s="24"/>
      <c r="D385" s="24"/>
      <c r="E385" s="24" t="s">
        <v>10</v>
      </c>
      <c r="F385" s="63"/>
    </row>
    <row r="386" spans="1:6" ht="25.5" x14ac:dyDescent="0.2">
      <c r="A386" s="75" t="s">
        <v>35</v>
      </c>
      <c r="B386" s="64">
        <f>+B381-B382+B383-B384-B385</f>
        <v>0</v>
      </c>
      <c r="C386" s="24" t="s">
        <v>1</v>
      </c>
      <c r="D386" s="24"/>
      <c r="E386" s="61" t="s">
        <v>12</v>
      </c>
      <c r="F386" s="63"/>
    </row>
    <row r="387" spans="1:6" x14ac:dyDescent="0.2">
      <c r="A387" s="24" t="s">
        <v>36</v>
      </c>
      <c r="B387" s="43"/>
      <c r="C387" s="24"/>
      <c r="D387" s="24"/>
      <c r="E387" s="26" t="s">
        <v>37</v>
      </c>
      <c r="F387" s="63"/>
    </row>
    <row r="388" spans="1:6" x14ac:dyDescent="0.2">
      <c r="A388" s="65"/>
      <c r="B388" s="59"/>
      <c r="C388" s="24"/>
      <c r="D388" s="24"/>
      <c r="E388" s="26" t="s">
        <v>38</v>
      </c>
      <c r="F388" s="43"/>
    </row>
    <row r="389" spans="1:6" x14ac:dyDescent="0.2">
      <c r="A389" s="66"/>
      <c r="B389" s="59"/>
      <c r="C389" s="24"/>
      <c r="D389" s="24" t="s">
        <v>1</v>
      </c>
      <c r="E389" s="67"/>
      <c r="F389" s="59"/>
    </row>
    <row r="390" spans="1:6" x14ac:dyDescent="0.2">
      <c r="A390" s="66"/>
      <c r="B390" s="59"/>
      <c r="C390" s="24"/>
      <c r="D390" s="24"/>
      <c r="E390" s="67"/>
      <c r="F390" s="63"/>
    </row>
    <row r="391" spans="1:6" x14ac:dyDescent="0.2">
      <c r="A391" s="74" t="s">
        <v>39</v>
      </c>
      <c r="B391" s="43"/>
      <c r="C391" s="24"/>
      <c r="D391" s="24"/>
      <c r="E391" s="67"/>
      <c r="F391" s="63"/>
    </row>
    <row r="392" spans="1:6" x14ac:dyDescent="0.2">
      <c r="A392" s="61" t="s">
        <v>40</v>
      </c>
      <c r="B392" s="59"/>
      <c r="C392" s="24"/>
      <c r="D392" s="24"/>
      <c r="E392" s="67"/>
      <c r="F392" s="63"/>
    </row>
    <row r="393" spans="1:6" ht="26.25" thickBot="1" x14ac:dyDescent="0.25">
      <c r="A393" s="61" t="s">
        <v>41</v>
      </c>
      <c r="B393" s="68"/>
      <c r="C393" s="24"/>
      <c r="D393" s="24"/>
      <c r="E393" s="69" t="s">
        <v>34</v>
      </c>
      <c r="F393" s="70">
        <f>SUM(F384:F387,F389:F392)</f>
        <v>0</v>
      </c>
    </row>
    <row r="394" spans="1:6" ht="27" thickTop="1" thickBot="1" x14ac:dyDescent="0.25">
      <c r="A394" s="51" t="s">
        <v>167</v>
      </c>
      <c r="B394" s="71">
        <f>SUM(B386,B388:B390,B392:B393)</f>
        <v>0</v>
      </c>
      <c r="C394" s="72"/>
      <c r="D394" s="24"/>
      <c r="E394" s="24"/>
      <c r="F394" s="24"/>
    </row>
    <row r="395" spans="1:6" ht="13.5" thickTop="1" x14ac:dyDescent="0.2">
      <c r="A395" s="24"/>
      <c r="B395" s="24"/>
      <c r="C395" s="24"/>
      <c r="D395" s="24"/>
      <c r="E395" s="24"/>
      <c r="F395" s="24"/>
    </row>
    <row r="396" spans="1:6" x14ac:dyDescent="0.2">
      <c r="A396" s="24"/>
      <c r="B396" s="24"/>
      <c r="C396" s="24"/>
      <c r="D396" s="24"/>
      <c r="E396" s="24"/>
      <c r="F396" s="24"/>
    </row>
    <row r="397" spans="1:6" x14ac:dyDescent="0.2">
      <c r="A397" s="24"/>
      <c r="B397" s="24"/>
      <c r="C397" s="24"/>
      <c r="D397" s="24"/>
      <c r="E397" s="24"/>
      <c r="F397" s="24"/>
    </row>
    <row r="398" spans="1:6" x14ac:dyDescent="0.2">
      <c r="A398" s="24"/>
      <c r="B398" s="24"/>
      <c r="C398" s="24"/>
      <c r="D398" s="24"/>
      <c r="E398" s="24"/>
      <c r="F398" s="24"/>
    </row>
    <row r="399" spans="1:6" x14ac:dyDescent="0.2">
      <c r="A399" s="24"/>
      <c r="B399" s="24"/>
      <c r="C399" s="24"/>
      <c r="D399" s="24"/>
      <c r="E399" s="24"/>
      <c r="F399" s="24"/>
    </row>
    <row r="400" spans="1:6" x14ac:dyDescent="0.2">
      <c r="A400" s="24" t="s">
        <v>1</v>
      </c>
      <c r="B400" s="24" t="s">
        <v>25</v>
      </c>
      <c r="C400" s="24" t="s">
        <v>26</v>
      </c>
      <c r="D400" s="24"/>
      <c r="E400" s="24"/>
      <c r="F400" s="24"/>
    </row>
    <row r="401" spans="1:6" ht="13.5" thickBot="1" x14ac:dyDescent="0.25">
      <c r="A401" s="25" t="s">
        <v>27</v>
      </c>
      <c r="B401" s="56" t="s">
        <v>61</v>
      </c>
      <c r="C401" s="57">
        <v>70</v>
      </c>
      <c r="D401" s="24"/>
      <c r="E401" s="24"/>
      <c r="F401" s="24"/>
    </row>
    <row r="402" spans="1:6" x14ac:dyDescent="0.2">
      <c r="A402" s="24"/>
      <c r="B402" s="24"/>
      <c r="C402" s="24"/>
      <c r="D402" s="24"/>
      <c r="E402" s="74"/>
      <c r="F402" s="32"/>
    </row>
    <row r="403" spans="1:6" x14ac:dyDescent="0.2">
      <c r="A403" s="26" t="s">
        <v>29</v>
      </c>
      <c r="B403" s="58" t="s">
        <v>7</v>
      </c>
      <c r="C403" s="24"/>
      <c r="D403" s="24"/>
      <c r="E403" s="24"/>
      <c r="F403" s="32"/>
    </row>
    <row r="404" spans="1:6" x14ac:dyDescent="0.2">
      <c r="A404" s="24" t="s">
        <v>30</v>
      </c>
      <c r="B404" s="59"/>
      <c r="C404" s="24"/>
      <c r="D404" s="24"/>
      <c r="E404" s="24"/>
      <c r="F404" s="24"/>
    </row>
    <row r="405" spans="1:6" x14ac:dyDescent="0.2">
      <c r="A405" s="24" t="s">
        <v>11</v>
      </c>
      <c r="B405" s="59"/>
      <c r="C405" s="24"/>
      <c r="D405" s="24" t="s">
        <v>1</v>
      </c>
      <c r="E405" s="24"/>
      <c r="F405" s="24"/>
    </row>
    <row r="406" spans="1:6" x14ac:dyDescent="0.2">
      <c r="A406" s="24" t="s">
        <v>31</v>
      </c>
      <c r="B406" s="59"/>
      <c r="C406" s="24"/>
      <c r="D406" s="24"/>
      <c r="E406" s="60" t="s">
        <v>32</v>
      </c>
      <c r="F406" s="24"/>
    </row>
    <row r="407" spans="1:6" x14ac:dyDescent="0.2">
      <c r="A407" s="24" t="s">
        <v>33</v>
      </c>
      <c r="B407" s="59"/>
      <c r="C407" s="24"/>
      <c r="D407" s="24"/>
      <c r="E407" s="61" t="s">
        <v>158</v>
      </c>
      <c r="F407" s="59"/>
    </row>
    <row r="408" spans="1:6" ht="25.5" x14ac:dyDescent="0.2">
      <c r="A408" s="61" t="s">
        <v>34</v>
      </c>
      <c r="B408" s="62">
        <f>+F416</f>
        <v>0</v>
      </c>
      <c r="C408" s="24"/>
      <c r="D408" s="24"/>
      <c r="E408" s="24" t="s">
        <v>10</v>
      </c>
      <c r="F408" s="63"/>
    </row>
    <row r="409" spans="1:6" ht="25.5" x14ac:dyDescent="0.2">
      <c r="A409" s="75" t="s">
        <v>35</v>
      </c>
      <c r="B409" s="64">
        <f>+B404-B405+B406-B407-B408</f>
        <v>0</v>
      </c>
      <c r="C409" s="24" t="s">
        <v>1</v>
      </c>
      <c r="D409" s="24"/>
      <c r="E409" s="61" t="s">
        <v>12</v>
      </c>
      <c r="F409" s="63"/>
    </row>
    <row r="410" spans="1:6" x14ac:dyDescent="0.2">
      <c r="A410" s="24" t="s">
        <v>36</v>
      </c>
      <c r="B410" s="43"/>
      <c r="C410" s="24"/>
      <c r="D410" s="24"/>
      <c r="E410" s="26" t="s">
        <v>37</v>
      </c>
      <c r="F410" s="63"/>
    </row>
    <row r="411" spans="1:6" x14ac:dyDescent="0.2">
      <c r="A411" s="65"/>
      <c r="B411" s="59"/>
      <c r="C411" s="24"/>
      <c r="D411" s="24"/>
      <c r="E411" s="26" t="s">
        <v>38</v>
      </c>
      <c r="F411" s="43"/>
    </row>
    <row r="412" spans="1:6" x14ac:dyDescent="0.2">
      <c r="A412" s="66"/>
      <c r="B412" s="59"/>
      <c r="C412" s="24"/>
      <c r="D412" s="24" t="s">
        <v>1</v>
      </c>
      <c r="E412" s="67"/>
      <c r="F412" s="59"/>
    </row>
    <row r="413" spans="1:6" x14ac:dyDescent="0.2">
      <c r="A413" s="66"/>
      <c r="B413" s="59"/>
      <c r="C413" s="24"/>
      <c r="D413" s="24"/>
      <c r="E413" s="67"/>
      <c r="F413" s="63"/>
    </row>
    <row r="414" spans="1:6" x14ac:dyDescent="0.2">
      <c r="A414" s="74" t="s">
        <v>39</v>
      </c>
      <c r="B414" s="43"/>
      <c r="C414" s="24"/>
      <c r="D414" s="24"/>
      <c r="E414" s="67"/>
      <c r="F414" s="63"/>
    </row>
    <row r="415" spans="1:6" x14ac:dyDescent="0.2">
      <c r="A415" s="61" t="s">
        <v>40</v>
      </c>
      <c r="B415" s="59"/>
      <c r="C415" s="24"/>
      <c r="D415" s="24"/>
      <c r="E415" s="67"/>
      <c r="F415" s="63"/>
    </row>
    <row r="416" spans="1:6" ht="26.25" thickBot="1" x14ac:dyDescent="0.25">
      <c r="A416" s="61" t="s">
        <v>41</v>
      </c>
      <c r="B416" s="68"/>
      <c r="C416" s="24"/>
      <c r="D416" s="24"/>
      <c r="E416" s="69" t="s">
        <v>34</v>
      </c>
      <c r="F416" s="70">
        <f>SUM(F407:F410,F412:F415)</f>
        <v>0</v>
      </c>
    </row>
    <row r="417" spans="1:6" ht="27" thickTop="1" thickBot="1" x14ac:dyDescent="0.25">
      <c r="A417" s="51" t="s">
        <v>167</v>
      </c>
      <c r="B417" s="71">
        <f>SUM(B409,B411:B413,B415:B416)</f>
        <v>0</v>
      </c>
      <c r="C417" s="72"/>
      <c r="D417" s="24"/>
      <c r="E417" s="24"/>
      <c r="F417" s="24"/>
    </row>
    <row r="418" spans="1:6" ht="13.5" thickTop="1" x14ac:dyDescent="0.2">
      <c r="A418" s="24"/>
      <c r="B418" s="24"/>
      <c r="C418" s="24"/>
      <c r="D418" s="24"/>
      <c r="E418" s="24"/>
      <c r="F418" s="24"/>
    </row>
    <row r="419" spans="1:6" x14ac:dyDescent="0.2">
      <c r="A419" s="24"/>
      <c r="B419" s="24"/>
      <c r="C419" s="24"/>
      <c r="D419" s="24"/>
      <c r="E419" s="24"/>
      <c r="F419" s="24"/>
    </row>
    <row r="420" spans="1:6" x14ac:dyDescent="0.2">
      <c r="A420" s="24"/>
      <c r="B420" s="24"/>
      <c r="C420" s="24"/>
      <c r="D420" s="24"/>
      <c r="E420" s="24"/>
      <c r="F420" s="24"/>
    </row>
    <row r="421" spans="1:6" x14ac:dyDescent="0.2">
      <c r="A421" s="24"/>
      <c r="B421" s="24"/>
      <c r="C421" s="24"/>
      <c r="D421" s="24"/>
      <c r="E421" s="24"/>
      <c r="F421" s="24"/>
    </row>
    <row r="422" spans="1:6" x14ac:dyDescent="0.2">
      <c r="A422" s="24"/>
      <c r="B422" s="24"/>
      <c r="C422" s="24"/>
      <c r="D422" s="24"/>
      <c r="E422" s="24"/>
      <c r="F422" s="24"/>
    </row>
    <row r="423" spans="1:6" x14ac:dyDescent="0.2">
      <c r="A423" s="24" t="s">
        <v>1</v>
      </c>
      <c r="B423" s="24" t="s">
        <v>25</v>
      </c>
      <c r="C423" s="24" t="s">
        <v>26</v>
      </c>
      <c r="D423" s="24"/>
      <c r="E423" s="24"/>
      <c r="F423" s="24"/>
    </row>
    <row r="424" spans="1:6" ht="13.5" thickBot="1" x14ac:dyDescent="0.25">
      <c r="A424" s="25" t="s">
        <v>27</v>
      </c>
      <c r="B424" s="56" t="s">
        <v>62</v>
      </c>
      <c r="C424" s="57">
        <v>74</v>
      </c>
      <c r="D424" s="24"/>
      <c r="E424" s="24"/>
      <c r="F424" s="24"/>
    </row>
    <row r="425" spans="1:6" x14ac:dyDescent="0.2">
      <c r="A425" s="24"/>
      <c r="B425" s="24"/>
      <c r="C425" s="24"/>
      <c r="D425" s="24"/>
      <c r="E425" s="74"/>
      <c r="F425" s="32"/>
    </row>
    <row r="426" spans="1:6" x14ac:dyDescent="0.2">
      <c r="A426" s="26" t="s">
        <v>29</v>
      </c>
      <c r="B426" s="58" t="s">
        <v>7</v>
      </c>
      <c r="C426" s="24"/>
      <c r="D426" s="24"/>
      <c r="E426" s="24"/>
      <c r="F426" s="32"/>
    </row>
    <row r="427" spans="1:6" x14ac:dyDescent="0.2">
      <c r="A427" s="24" t="s">
        <v>30</v>
      </c>
      <c r="B427" s="59"/>
      <c r="C427" s="24"/>
      <c r="D427" s="24"/>
      <c r="E427" s="24"/>
      <c r="F427" s="24"/>
    </row>
    <row r="428" spans="1:6" x14ac:dyDescent="0.2">
      <c r="A428" s="24" t="s">
        <v>11</v>
      </c>
      <c r="B428" s="59"/>
      <c r="C428" s="24"/>
      <c r="D428" s="24" t="s">
        <v>1</v>
      </c>
      <c r="E428" s="24"/>
      <c r="F428" s="24"/>
    </row>
    <row r="429" spans="1:6" x14ac:dyDescent="0.2">
      <c r="A429" s="24" t="s">
        <v>31</v>
      </c>
      <c r="B429" s="59"/>
      <c r="C429" s="24"/>
      <c r="D429" s="24"/>
      <c r="E429" s="60" t="s">
        <v>32</v>
      </c>
      <c r="F429" s="24"/>
    </row>
    <row r="430" spans="1:6" x14ac:dyDescent="0.2">
      <c r="A430" s="24" t="s">
        <v>33</v>
      </c>
      <c r="B430" s="59"/>
      <c r="C430" s="24"/>
      <c r="D430" s="24"/>
      <c r="E430" s="61" t="s">
        <v>158</v>
      </c>
      <c r="F430" s="59"/>
    </row>
    <row r="431" spans="1:6" ht="25.5" x14ac:dyDescent="0.2">
      <c r="A431" s="61" t="s">
        <v>34</v>
      </c>
      <c r="B431" s="62">
        <f>+F439</f>
        <v>0</v>
      </c>
      <c r="C431" s="24"/>
      <c r="D431" s="24"/>
      <c r="E431" s="24" t="s">
        <v>10</v>
      </c>
      <c r="F431" s="63"/>
    </row>
    <row r="432" spans="1:6" ht="25.5" x14ac:dyDescent="0.2">
      <c r="A432" s="75" t="s">
        <v>35</v>
      </c>
      <c r="B432" s="64">
        <f>+B427-B428+B429-B430-B431</f>
        <v>0</v>
      </c>
      <c r="C432" s="24" t="s">
        <v>1</v>
      </c>
      <c r="D432" s="24"/>
      <c r="E432" s="61" t="s">
        <v>12</v>
      </c>
      <c r="F432" s="63"/>
    </row>
    <row r="433" spans="1:6" x14ac:dyDescent="0.2">
      <c r="A433" s="24" t="s">
        <v>36</v>
      </c>
      <c r="B433" s="43"/>
      <c r="C433" s="24"/>
      <c r="D433" s="24"/>
      <c r="E433" s="26" t="s">
        <v>37</v>
      </c>
      <c r="F433" s="63"/>
    </row>
    <row r="434" spans="1:6" x14ac:dyDescent="0.2">
      <c r="A434" s="65"/>
      <c r="B434" s="59"/>
      <c r="C434" s="24"/>
      <c r="D434" s="24"/>
      <c r="E434" s="26" t="s">
        <v>38</v>
      </c>
      <c r="F434" s="43"/>
    </row>
    <row r="435" spans="1:6" x14ac:dyDescent="0.2">
      <c r="A435" s="66"/>
      <c r="B435" s="59"/>
      <c r="C435" s="24"/>
      <c r="D435" s="24" t="s">
        <v>1</v>
      </c>
      <c r="E435" s="67"/>
      <c r="F435" s="59"/>
    </row>
    <row r="436" spans="1:6" x14ac:dyDescent="0.2">
      <c r="A436" s="66"/>
      <c r="B436" s="59"/>
      <c r="C436" s="24"/>
      <c r="D436" s="24"/>
      <c r="E436" s="67"/>
      <c r="F436" s="63"/>
    </row>
    <row r="437" spans="1:6" x14ac:dyDescent="0.2">
      <c r="A437" s="74" t="s">
        <v>39</v>
      </c>
      <c r="B437" s="43"/>
      <c r="C437" s="24"/>
      <c r="D437" s="24"/>
      <c r="E437" s="67"/>
      <c r="F437" s="63"/>
    </row>
    <row r="438" spans="1:6" x14ac:dyDescent="0.2">
      <c r="A438" s="61" t="s">
        <v>40</v>
      </c>
      <c r="B438" s="59"/>
      <c r="C438" s="24"/>
      <c r="D438" s="24"/>
      <c r="E438" s="67"/>
      <c r="F438" s="63"/>
    </row>
    <row r="439" spans="1:6" ht="26.25" thickBot="1" x14ac:dyDescent="0.25">
      <c r="A439" s="61" t="s">
        <v>41</v>
      </c>
      <c r="B439" s="68"/>
      <c r="C439" s="24"/>
      <c r="D439" s="24"/>
      <c r="E439" s="69" t="s">
        <v>34</v>
      </c>
      <c r="F439" s="70">
        <f>SUM(F430:F433,F435:F438)</f>
        <v>0</v>
      </c>
    </row>
    <row r="440" spans="1:6" ht="27" thickTop="1" thickBot="1" x14ac:dyDescent="0.25">
      <c r="A440" s="51" t="s">
        <v>167</v>
      </c>
      <c r="B440" s="71">
        <f>SUM(B432,B434:B436,B438:B439)</f>
        <v>0</v>
      </c>
      <c r="C440" s="72"/>
      <c r="D440" s="24"/>
      <c r="E440" s="24"/>
      <c r="F440" s="24"/>
    </row>
    <row r="441" spans="1:6" ht="13.5" thickTop="1" x14ac:dyDescent="0.2">
      <c r="A441" s="24"/>
      <c r="B441" s="24"/>
      <c r="C441" s="24"/>
      <c r="D441" s="24"/>
      <c r="E441" s="24"/>
      <c r="F441" s="24"/>
    </row>
    <row r="442" spans="1:6" x14ac:dyDescent="0.2">
      <c r="A442" s="24"/>
      <c r="B442" s="24"/>
      <c r="C442" s="24"/>
      <c r="D442" s="24"/>
      <c r="E442" s="24"/>
      <c r="F442" s="24"/>
    </row>
    <row r="443" spans="1:6" x14ac:dyDescent="0.2">
      <c r="A443" s="24"/>
      <c r="B443" s="24"/>
      <c r="C443" s="24"/>
      <c r="D443" s="24"/>
      <c r="E443" s="24"/>
      <c r="F443" s="24"/>
    </row>
    <row r="444" spans="1:6" x14ac:dyDescent="0.2">
      <c r="A444" s="24"/>
      <c r="B444" s="24"/>
      <c r="C444" s="24"/>
      <c r="D444" s="24"/>
      <c r="E444" s="24"/>
      <c r="F444" s="24"/>
    </row>
    <row r="445" spans="1:6" x14ac:dyDescent="0.2">
      <c r="A445" s="24"/>
      <c r="B445" s="24"/>
      <c r="C445" s="24"/>
      <c r="D445" s="24"/>
      <c r="E445" s="24"/>
      <c r="F445" s="24"/>
    </row>
    <row r="446" spans="1:6" x14ac:dyDescent="0.2">
      <c r="A446" s="24" t="s">
        <v>1</v>
      </c>
      <c r="B446" s="24" t="s">
        <v>25</v>
      </c>
      <c r="C446" s="24" t="s">
        <v>26</v>
      </c>
      <c r="D446" s="24"/>
      <c r="E446" s="24"/>
      <c r="F446" s="24"/>
    </row>
    <row r="447" spans="1:6" ht="13.5" thickBot="1" x14ac:dyDescent="0.25">
      <c r="A447" s="25" t="s">
        <v>27</v>
      </c>
      <c r="B447" s="56" t="s">
        <v>63</v>
      </c>
      <c r="C447" s="57">
        <v>75</v>
      </c>
      <c r="D447" s="24"/>
      <c r="E447" s="24"/>
      <c r="F447" s="24"/>
    </row>
    <row r="448" spans="1:6" x14ac:dyDescent="0.2">
      <c r="A448" s="24"/>
      <c r="B448" s="24"/>
      <c r="C448" s="24"/>
      <c r="D448" s="24"/>
      <c r="E448" s="74"/>
      <c r="F448" s="32"/>
    </row>
    <row r="449" spans="1:6" x14ac:dyDescent="0.2">
      <c r="A449" s="26" t="s">
        <v>29</v>
      </c>
      <c r="B449" s="58" t="s">
        <v>7</v>
      </c>
      <c r="C449" s="24"/>
      <c r="D449" s="24"/>
      <c r="E449" s="24"/>
      <c r="F449" s="32"/>
    </row>
    <row r="450" spans="1:6" x14ac:dyDescent="0.2">
      <c r="A450" s="24" t="s">
        <v>30</v>
      </c>
      <c r="B450" s="59"/>
      <c r="C450" s="24"/>
      <c r="D450" s="24"/>
      <c r="E450" s="24"/>
      <c r="F450" s="24"/>
    </row>
    <row r="451" spans="1:6" x14ac:dyDescent="0.2">
      <c r="A451" s="24" t="s">
        <v>11</v>
      </c>
      <c r="B451" s="59"/>
      <c r="C451" s="24"/>
      <c r="D451" s="24" t="s">
        <v>1</v>
      </c>
      <c r="E451" s="24"/>
      <c r="F451" s="24"/>
    </row>
    <row r="452" spans="1:6" x14ac:dyDescent="0.2">
      <c r="A452" s="24" t="s">
        <v>31</v>
      </c>
      <c r="B452" s="59"/>
      <c r="C452" s="24"/>
      <c r="D452" s="24"/>
      <c r="E452" s="60" t="s">
        <v>32</v>
      </c>
      <c r="F452" s="24"/>
    </row>
    <row r="453" spans="1:6" x14ac:dyDescent="0.2">
      <c r="A453" s="24" t="s">
        <v>33</v>
      </c>
      <c r="B453" s="59"/>
      <c r="C453" s="24"/>
      <c r="D453" s="24"/>
      <c r="E453" s="61" t="s">
        <v>158</v>
      </c>
      <c r="F453" s="59"/>
    </row>
    <row r="454" spans="1:6" ht="25.5" x14ac:dyDescent="0.2">
      <c r="A454" s="61" t="s">
        <v>34</v>
      </c>
      <c r="B454" s="62">
        <f>+F462</f>
        <v>0</v>
      </c>
      <c r="C454" s="24"/>
      <c r="D454" s="24"/>
      <c r="E454" s="24" t="s">
        <v>10</v>
      </c>
      <c r="F454" s="63"/>
    </row>
    <row r="455" spans="1:6" ht="25.5" x14ac:dyDescent="0.2">
      <c r="A455" s="75" t="s">
        <v>35</v>
      </c>
      <c r="B455" s="64">
        <f>+B450-B451+B452-B453-B454</f>
        <v>0</v>
      </c>
      <c r="C455" s="24" t="s">
        <v>1</v>
      </c>
      <c r="D455" s="24"/>
      <c r="E455" s="61" t="s">
        <v>12</v>
      </c>
      <c r="F455" s="63"/>
    </row>
    <row r="456" spans="1:6" x14ac:dyDescent="0.2">
      <c r="A456" s="24" t="s">
        <v>36</v>
      </c>
      <c r="B456" s="43"/>
      <c r="C456" s="24"/>
      <c r="D456" s="24"/>
      <c r="E456" s="26" t="s">
        <v>37</v>
      </c>
      <c r="F456" s="63"/>
    </row>
    <row r="457" spans="1:6" x14ac:dyDescent="0.2">
      <c r="A457" s="65"/>
      <c r="B457" s="59"/>
      <c r="C457" s="24"/>
      <c r="D457" s="24"/>
      <c r="E457" s="26" t="s">
        <v>38</v>
      </c>
      <c r="F457" s="43"/>
    </row>
    <row r="458" spans="1:6" x14ac:dyDescent="0.2">
      <c r="A458" s="66"/>
      <c r="B458" s="59"/>
      <c r="C458" s="24"/>
      <c r="D458" s="24" t="s">
        <v>1</v>
      </c>
      <c r="E458" s="67"/>
      <c r="F458" s="59"/>
    </row>
    <row r="459" spans="1:6" x14ac:dyDescent="0.2">
      <c r="A459" s="66"/>
      <c r="B459" s="59"/>
      <c r="C459" s="24"/>
      <c r="D459" s="24"/>
      <c r="E459" s="67"/>
      <c r="F459" s="63"/>
    </row>
    <row r="460" spans="1:6" x14ac:dyDescent="0.2">
      <c r="A460" s="74" t="s">
        <v>39</v>
      </c>
      <c r="B460" s="43"/>
      <c r="C460" s="24"/>
      <c r="D460" s="24"/>
      <c r="E460" s="67"/>
      <c r="F460" s="63"/>
    </row>
    <row r="461" spans="1:6" x14ac:dyDescent="0.2">
      <c r="A461" s="61" t="s">
        <v>40</v>
      </c>
      <c r="B461" s="59"/>
      <c r="C461" s="24"/>
      <c r="D461" s="24"/>
      <c r="E461" s="67"/>
      <c r="F461" s="63"/>
    </row>
    <row r="462" spans="1:6" ht="26.25" thickBot="1" x14ac:dyDescent="0.25">
      <c r="A462" s="61" t="s">
        <v>41</v>
      </c>
      <c r="B462" s="68"/>
      <c r="C462" s="24"/>
      <c r="D462" s="24"/>
      <c r="E462" s="69" t="s">
        <v>34</v>
      </c>
      <c r="F462" s="70">
        <f>SUM(F453:F456,F458:F461)</f>
        <v>0</v>
      </c>
    </row>
    <row r="463" spans="1:6" ht="27" thickTop="1" thickBot="1" x14ac:dyDescent="0.25">
      <c r="A463" s="51" t="s">
        <v>167</v>
      </c>
      <c r="B463" s="71">
        <f>SUM(B455,B457:B459,B461:B462)</f>
        <v>0</v>
      </c>
      <c r="C463" s="72"/>
      <c r="D463" s="24"/>
      <c r="E463" s="24"/>
      <c r="F463" s="24"/>
    </row>
    <row r="464" spans="1:6" ht="13.5" thickTop="1" x14ac:dyDescent="0.2">
      <c r="A464" s="24"/>
      <c r="B464" s="24"/>
      <c r="C464" s="24"/>
      <c r="D464" s="24"/>
      <c r="E464" s="24"/>
      <c r="F464" s="24"/>
    </row>
    <row r="465" spans="1:6" x14ac:dyDescent="0.2">
      <c r="A465" s="24"/>
      <c r="B465" s="24"/>
      <c r="C465" s="24"/>
      <c r="D465" s="24"/>
      <c r="E465" s="24"/>
      <c r="F465" s="24"/>
    </row>
    <row r="466" spans="1:6" x14ac:dyDescent="0.2">
      <c r="A466" s="24"/>
      <c r="B466" s="24"/>
      <c r="C466" s="24"/>
      <c r="D466" s="24"/>
      <c r="E466" s="24"/>
      <c r="F466" s="24"/>
    </row>
    <row r="467" spans="1:6" x14ac:dyDescent="0.2">
      <c r="A467" s="24"/>
      <c r="B467" s="24"/>
      <c r="C467" s="24"/>
      <c r="D467" s="24"/>
      <c r="E467" s="24"/>
      <c r="F467" s="24"/>
    </row>
    <row r="468" spans="1:6" x14ac:dyDescent="0.2">
      <c r="A468" s="24"/>
      <c r="B468" s="24"/>
      <c r="C468" s="24"/>
      <c r="D468" s="24"/>
      <c r="E468" s="24"/>
      <c r="F468" s="24"/>
    </row>
    <row r="469" spans="1:6" x14ac:dyDescent="0.2">
      <c r="A469" s="24" t="s">
        <v>1</v>
      </c>
      <c r="B469" s="24" t="s">
        <v>25</v>
      </c>
      <c r="C469" s="24" t="s">
        <v>26</v>
      </c>
      <c r="D469" s="24"/>
      <c r="E469" s="24"/>
      <c r="F469" s="24"/>
    </row>
    <row r="470" spans="1:6" ht="13.5" thickBot="1" x14ac:dyDescent="0.25">
      <c r="A470" s="25" t="s">
        <v>27</v>
      </c>
      <c r="B470" s="56" t="s">
        <v>64</v>
      </c>
      <c r="C470" s="57">
        <v>77</v>
      </c>
      <c r="D470" s="24"/>
      <c r="E470" s="24"/>
      <c r="F470" s="24"/>
    </row>
    <row r="471" spans="1:6" x14ac:dyDescent="0.2">
      <c r="A471" s="24"/>
      <c r="B471" s="24"/>
      <c r="C471" s="24"/>
      <c r="D471" s="24"/>
      <c r="E471" s="74"/>
      <c r="F471" s="32"/>
    </row>
    <row r="472" spans="1:6" x14ac:dyDescent="0.2">
      <c r="A472" s="26" t="s">
        <v>29</v>
      </c>
      <c r="B472" s="58" t="s">
        <v>7</v>
      </c>
      <c r="C472" s="24"/>
      <c r="D472" s="24"/>
      <c r="E472" s="24"/>
      <c r="F472" s="32"/>
    </row>
    <row r="473" spans="1:6" x14ac:dyDescent="0.2">
      <c r="A473" s="24" t="s">
        <v>30</v>
      </c>
      <c r="B473" s="59"/>
      <c r="C473" s="24"/>
      <c r="D473" s="24"/>
      <c r="E473" s="24"/>
      <c r="F473" s="24"/>
    </row>
    <row r="474" spans="1:6" x14ac:dyDescent="0.2">
      <c r="A474" s="24" t="s">
        <v>11</v>
      </c>
      <c r="B474" s="59"/>
      <c r="C474" s="24"/>
      <c r="D474" s="24" t="s">
        <v>1</v>
      </c>
      <c r="E474" s="24"/>
      <c r="F474" s="24"/>
    </row>
    <row r="475" spans="1:6" x14ac:dyDescent="0.2">
      <c r="A475" s="24" t="s">
        <v>31</v>
      </c>
      <c r="B475" s="59"/>
      <c r="C475" s="24"/>
      <c r="D475" s="24"/>
      <c r="E475" s="60" t="s">
        <v>32</v>
      </c>
      <c r="F475" s="24"/>
    </row>
    <row r="476" spans="1:6" x14ac:dyDescent="0.2">
      <c r="A476" s="24" t="s">
        <v>33</v>
      </c>
      <c r="B476" s="59"/>
      <c r="C476" s="24"/>
      <c r="D476" s="24"/>
      <c r="E476" s="61" t="s">
        <v>158</v>
      </c>
      <c r="F476" s="59"/>
    </row>
    <row r="477" spans="1:6" ht="25.5" x14ac:dyDescent="0.2">
      <c r="A477" s="61" t="s">
        <v>34</v>
      </c>
      <c r="B477" s="62">
        <f>+F485</f>
        <v>0</v>
      </c>
      <c r="C477" s="24"/>
      <c r="D477" s="24"/>
      <c r="E477" s="24" t="s">
        <v>10</v>
      </c>
      <c r="F477" s="63"/>
    </row>
    <row r="478" spans="1:6" ht="25.5" x14ac:dyDescent="0.2">
      <c r="A478" s="75" t="s">
        <v>35</v>
      </c>
      <c r="B478" s="64">
        <f>+B473-B474+B475-B476-B477</f>
        <v>0</v>
      </c>
      <c r="C478" s="24" t="s">
        <v>1</v>
      </c>
      <c r="D478" s="24"/>
      <c r="E478" s="61" t="s">
        <v>12</v>
      </c>
      <c r="F478" s="63"/>
    </row>
    <row r="479" spans="1:6" x14ac:dyDescent="0.2">
      <c r="A479" s="24" t="s">
        <v>36</v>
      </c>
      <c r="B479" s="43"/>
      <c r="C479" s="24"/>
      <c r="D479" s="24"/>
      <c r="E479" s="26" t="s">
        <v>37</v>
      </c>
      <c r="F479" s="63"/>
    </row>
    <row r="480" spans="1:6" x14ac:dyDescent="0.2">
      <c r="A480" s="65"/>
      <c r="B480" s="59"/>
      <c r="C480" s="24"/>
      <c r="D480" s="24"/>
      <c r="E480" s="26" t="s">
        <v>38</v>
      </c>
      <c r="F480" s="43"/>
    </row>
    <row r="481" spans="1:6" x14ac:dyDescent="0.2">
      <c r="A481" s="66"/>
      <c r="B481" s="59"/>
      <c r="C481" s="24"/>
      <c r="D481" s="24" t="s">
        <v>1</v>
      </c>
      <c r="E481" s="67"/>
      <c r="F481" s="59"/>
    </row>
    <row r="482" spans="1:6" x14ac:dyDescent="0.2">
      <c r="A482" s="66"/>
      <c r="B482" s="59"/>
      <c r="C482" s="24"/>
      <c r="D482" s="24"/>
      <c r="E482" s="67"/>
      <c r="F482" s="63"/>
    </row>
    <row r="483" spans="1:6" x14ac:dyDescent="0.2">
      <c r="A483" s="74" t="s">
        <v>39</v>
      </c>
      <c r="B483" s="43"/>
      <c r="C483" s="24"/>
      <c r="D483" s="24"/>
      <c r="E483" s="67"/>
      <c r="F483" s="63"/>
    </row>
    <row r="484" spans="1:6" x14ac:dyDescent="0.2">
      <c r="A484" s="61" t="s">
        <v>40</v>
      </c>
      <c r="B484" s="59"/>
      <c r="C484" s="24"/>
      <c r="D484" s="24"/>
      <c r="E484" s="67"/>
      <c r="F484" s="63"/>
    </row>
    <row r="485" spans="1:6" ht="26.25" thickBot="1" x14ac:dyDescent="0.25">
      <c r="A485" s="61" t="s">
        <v>41</v>
      </c>
      <c r="B485" s="68"/>
      <c r="C485" s="24"/>
      <c r="D485" s="24"/>
      <c r="E485" s="69" t="s">
        <v>34</v>
      </c>
      <c r="F485" s="70">
        <f>SUM(F476:F479,F481:F484)</f>
        <v>0</v>
      </c>
    </row>
    <row r="486" spans="1:6" ht="27" thickTop="1" thickBot="1" x14ac:dyDescent="0.25">
      <c r="A486" s="51" t="s">
        <v>167</v>
      </c>
      <c r="B486" s="71">
        <f>SUM(B478,B480:B482,B484:B485)</f>
        <v>0</v>
      </c>
      <c r="C486" s="72"/>
      <c r="D486" s="24"/>
      <c r="E486" s="24"/>
      <c r="F486" s="24"/>
    </row>
    <row r="487" spans="1:6" ht="13.5" thickTop="1" x14ac:dyDescent="0.2">
      <c r="A487" s="24"/>
      <c r="B487" s="24"/>
      <c r="C487" s="24"/>
      <c r="D487" s="24"/>
      <c r="E487" s="24"/>
      <c r="F487" s="24"/>
    </row>
    <row r="488" spans="1:6" x14ac:dyDescent="0.2">
      <c r="A488" s="24"/>
      <c r="B488" s="24"/>
      <c r="C488" s="24"/>
      <c r="D488" s="24"/>
      <c r="E488" s="24"/>
      <c r="F488" s="24"/>
    </row>
    <row r="489" spans="1:6" x14ac:dyDescent="0.2">
      <c r="A489" s="24"/>
      <c r="B489" s="24"/>
      <c r="C489" s="24"/>
      <c r="D489" s="24"/>
      <c r="E489" s="24"/>
      <c r="F489" s="24"/>
    </row>
    <row r="490" spans="1:6" x14ac:dyDescent="0.2">
      <c r="A490" s="24"/>
      <c r="B490" s="24"/>
      <c r="C490" s="24"/>
      <c r="D490" s="24"/>
      <c r="E490" s="24"/>
      <c r="F490" s="24"/>
    </row>
    <row r="491" spans="1:6" x14ac:dyDescent="0.2">
      <c r="A491" s="24"/>
      <c r="B491" s="24"/>
      <c r="C491" s="24"/>
      <c r="D491" s="24"/>
      <c r="E491" s="24"/>
      <c r="F491" s="24"/>
    </row>
    <row r="492" spans="1:6" x14ac:dyDescent="0.2">
      <c r="A492" s="24" t="s">
        <v>1</v>
      </c>
      <c r="B492" s="24" t="s">
        <v>25</v>
      </c>
      <c r="C492" s="24" t="s">
        <v>26</v>
      </c>
      <c r="D492" s="24"/>
      <c r="E492" s="24"/>
      <c r="F492" s="24"/>
    </row>
    <row r="493" spans="1:6" ht="13.5" thickBot="1" x14ac:dyDescent="0.25">
      <c r="A493" s="25" t="s">
        <v>27</v>
      </c>
      <c r="B493" s="56" t="s">
        <v>65</v>
      </c>
      <c r="C493" s="57">
        <v>78</v>
      </c>
      <c r="D493" s="24"/>
      <c r="E493" s="24"/>
      <c r="F493" s="24"/>
    </row>
    <row r="494" spans="1:6" x14ac:dyDescent="0.2">
      <c r="A494" s="24"/>
      <c r="B494" s="24"/>
      <c r="C494" s="24"/>
      <c r="D494" s="24"/>
      <c r="E494" s="74"/>
      <c r="F494" s="32"/>
    </row>
    <row r="495" spans="1:6" x14ac:dyDescent="0.2">
      <c r="A495" s="26" t="s">
        <v>29</v>
      </c>
      <c r="B495" s="58" t="s">
        <v>7</v>
      </c>
      <c r="C495" s="24"/>
      <c r="D495" s="24"/>
      <c r="E495" s="24"/>
      <c r="F495" s="32"/>
    </row>
    <row r="496" spans="1:6" x14ac:dyDescent="0.2">
      <c r="A496" s="24" t="s">
        <v>30</v>
      </c>
      <c r="B496" s="59"/>
      <c r="C496" s="24"/>
      <c r="D496" s="24"/>
      <c r="E496" s="24"/>
      <c r="F496" s="24"/>
    </row>
    <row r="497" spans="1:6" x14ac:dyDescent="0.2">
      <c r="A497" s="24" t="s">
        <v>11</v>
      </c>
      <c r="B497" s="59"/>
      <c r="C497" s="24"/>
      <c r="D497" s="24" t="s">
        <v>1</v>
      </c>
      <c r="E497" s="24"/>
      <c r="F497" s="24"/>
    </row>
    <row r="498" spans="1:6" x14ac:dyDescent="0.2">
      <c r="A498" s="24" t="s">
        <v>31</v>
      </c>
      <c r="B498" s="59"/>
      <c r="C498" s="24"/>
      <c r="D498" s="24"/>
      <c r="E498" s="60" t="s">
        <v>32</v>
      </c>
      <c r="F498" s="24"/>
    </row>
    <row r="499" spans="1:6" x14ac:dyDescent="0.2">
      <c r="A499" s="24" t="s">
        <v>33</v>
      </c>
      <c r="B499" s="59"/>
      <c r="C499" s="24"/>
      <c r="D499" s="24"/>
      <c r="E499" s="61" t="s">
        <v>158</v>
      </c>
      <c r="F499" s="59"/>
    </row>
    <row r="500" spans="1:6" ht="25.5" x14ac:dyDescent="0.2">
      <c r="A500" s="61" t="s">
        <v>34</v>
      </c>
      <c r="B500" s="62">
        <f>+F508</f>
        <v>0</v>
      </c>
      <c r="C500" s="24"/>
      <c r="D500" s="24"/>
      <c r="E500" s="24" t="s">
        <v>10</v>
      </c>
      <c r="F500" s="63"/>
    </row>
    <row r="501" spans="1:6" ht="25.5" x14ac:dyDescent="0.2">
      <c r="A501" s="75" t="s">
        <v>35</v>
      </c>
      <c r="B501" s="64">
        <f>+B496-B497+B498-B499-B500</f>
        <v>0</v>
      </c>
      <c r="C501" s="24" t="s">
        <v>1</v>
      </c>
      <c r="D501" s="24"/>
      <c r="E501" s="61" t="s">
        <v>12</v>
      </c>
      <c r="F501" s="63"/>
    </row>
    <row r="502" spans="1:6" x14ac:dyDescent="0.2">
      <c r="A502" s="24" t="s">
        <v>36</v>
      </c>
      <c r="B502" s="43"/>
      <c r="C502" s="24"/>
      <c r="D502" s="24"/>
      <c r="E502" s="26" t="s">
        <v>37</v>
      </c>
      <c r="F502" s="63"/>
    </row>
    <row r="503" spans="1:6" x14ac:dyDescent="0.2">
      <c r="A503" s="65"/>
      <c r="B503" s="59"/>
      <c r="C503" s="24"/>
      <c r="D503" s="24"/>
      <c r="E503" s="26" t="s">
        <v>38</v>
      </c>
      <c r="F503" s="43"/>
    </row>
    <row r="504" spans="1:6" x14ac:dyDescent="0.2">
      <c r="A504" s="66"/>
      <c r="B504" s="59"/>
      <c r="C504" s="24"/>
      <c r="D504" s="24" t="s">
        <v>1</v>
      </c>
      <c r="E504" s="67"/>
      <c r="F504" s="59"/>
    </row>
    <row r="505" spans="1:6" x14ac:dyDescent="0.2">
      <c r="A505" s="66"/>
      <c r="B505" s="59"/>
      <c r="C505" s="24"/>
      <c r="D505" s="24"/>
      <c r="E505" s="67"/>
      <c r="F505" s="63"/>
    </row>
    <row r="506" spans="1:6" x14ac:dyDescent="0.2">
      <c r="A506" s="74" t="s">
        <v>39</v>
      </c>
      <c r="B506" s="43"/>
      <c r="C506" s="24"/>
      <c r="D506" s="24"/>
      <c r="E506" s="67"/>
      <c r="F506" s="63"/>
    </row>
    <row r="507" spans="1:6" x14ac:dyDescent="0.2">
      <c r="A507" s="61" t="s">
        <v>40</v>
      </c>
      <c r="B507" s="59"/>
      <c r="C507" s="24"/>
      <c r="D507" s="24"/>
      <c r="E507" s="67"/>
      <c r="F507" s="63"/>
    </row>
    <row r="508" spans="1:6" ht="26.25" thickBot="1" x14ac:dyDescent="0.25">
      <c r="A508" s="61" t="s">
        <v>41</v>
      </c>
      <c r="B508" s="68"/>
      <c r="C508" s="24"/>
      <c r="D508" s="24"/>
      <c r="E508" s="69" t="s">
        <v>34</v>
      </c>
      <c r="F508" s="70">
        <f>SUM(F499:F502,F504:F507)</f>
        <v>0</v>
      </c>
    </row>
    <row r="509" spans="1:6" ht="27" thickTop="1" thickBot="1" x14ac:dyDescent="0.25">
      <c r="A509" s="51" t="s">
        <v>167</v>
      </c>
      <c r="B509" s="71">
        <f>SUM(B501,B503:B505,B507:B508)</f>
        <v>0</v>
      </c>
      <c r="C509" s="72"/>
      <c r="D509" s="24"/>
      <c r="E509" s="24"/>
      <c r="F509" s="24"/>
    </row>
    <row r="510" spans="1:6" ht="13.5" thickTop="1" x14ac:dyDescent="0.2">
      <c r="A510" s="24"/>
      <c r="B510" s="24"/>
      <c r="C510" s="24"/>
      <c r="D510" s="24"/>
      <c r="E510" s="24"/>
      <c r="F510" s="24"/>
    </row>
    <row r="511" spans="1:6" x14ac:dyDescent="0.2">
      <c r="A511" s="24"/>
      <c r="B511" s="24"/>
      <c r="C511" s="24"/>
      <c r="D511" s="24"/>
      <c r="E511" s="24"/>
      <c r="F511" s="24"/>
    </row>
    <row r="512" spans="1:6" x14ac:dyDescent="0.2">
      <c r="A512" s="24"/>
      <c r="B512" s="24"/>
      <c r="C512" s="24"/>
      <c r="D512" s="24"/>
      <c r="E512" s="24"/>
      <c r="F512" s="24"/>
    </row>
    <row r="513" spans="1:6" x14ac:dyDescent="0.2">
      <c r="A513" s="24"/>
      <c r="B513" s="24"/>
      <c r="C513" s="24"/>
      <c r="D513" s="24"/>
      <c r="E513" s="24"/>
      <c r="F513" s="24"/>
    </row>
    <row r="514" spans="1:6" x14ac:dyDescent="0.2">
      <c r="A514" s="24"/>
      <c r="B514" s="24"/>
      <c r="C514" s="24"/>
      <c r="D514" s="24"/>
      <c r="E514" s="24"/>
      <c r="F514" s="24"/>
    </row>
    <row r="515" spans="1:6" x14ac:dyDescent="0.2">
      <c r="A515" s="24" t="s">
        <v>1</v>
      </c>
      <c r="B515" s="24" t="s">
        <v>25</v>
      </c>
      <c r="C515" s="24" t="s">
        <v>26</v>
      </c>
      <c r="D515" s="24"/>
      <c r="E515" s="24"/>
      <c r="F515" s="24"/>
    </row>
    <row r="516" spans="1:6" ht="13.5" thickBot="1" x14ac:dyDescent="0.25">
      <c r="A516" s="25" t="s">
        <v>27</v>
      </c>
      <c r="B516" s="56" t="s">
        <v>66</v>
      </c>
      <c r="C516" s="57">
        <v>80</v>
      </c>
      <c r="D516" s="24"/>
      <c r="E516" s="24"/>
      <c r="F516" s="24"/>
    </row>
    <row r="517" spans="1:6" x14ac:dyDescent="0.2">
      <c r="A517" s="24"/>
      <c r="B517" s="24"/>
      <c r="C517" s="24"/>
      <c r="D517" s="24"/>
      <c r="E517" s="74"/>
      <c r="F517" s="32"/>
    </row>
    <row r="518" spans="1:6" x14ac:dyDescent="0.2">
      <c r="A518" s="26" t="s">
        <v>29</v>
      </c>
      <c r="B518" s="58" t="s">
        <v>7</v>
      </c>
      <c r="C518" s="24"/>
      <c r="D518" s="24"/>
      <c r="E518" s="24"/>
      <c r="F518" s="32"/>
    </row>
    <row r="519" spans="1:6" x14ac:dyDescent="0.2">
      <c r="A519" s="24" t="s">
        <v>30</v>
      </c>
      <c r="B519" s="59"/>
      <c r="C519" s="24"/>
      <c r="D519" s="24"/>
      <c r="E519" s="24"/>
      <c r="F519" s="24"/>
    </row>
    <row r="520" spans="1:6" x14ac:dyDescent="0.2">
      <c r="A520" s="24" t="s">
        <v>11</v>
      </c>
      <c r="B520" s="59"/>
      <c r="C520" s="24"/>
      <c r="D520" s="24" t="s">
        <v>1</v>
      </c>
      <c r="E520" s="24"/>
      <c r="F520" s="24"/>
    </row>
    <row r="521" spans="1:6" x14ac:dyDescent="0.2">
      <c r="A521" s="24" t="s">
        <v>31</v>
      </c>
      <c r="B521" s="59"/>
      <c r="C521" s="24"/>
      <c r="D521" s="24"/>
      <c r="E521" s="60" t="s">
        <v>32</v>
      </c>
      <c r="F521" s="24"/>
    </row>
    <row r="522" spans="1:6" x14ac:dyDescent="0.2">
      <c r="A522" s="24" t="s">
        <v>33</v>
      </c>
      <c r="B522" s="59"/>
      <c r="C522" s="24"/>
      <c r="D522" s="24"/>
      <c r="E522" s="61" t="s">
        <v>158</v>
      </c>
      <c r="F522" s="59"/>
    </row>
    <row r="523" spans="1:6" ht="25.5" x14ac:dyDescent="0.2">
      <c r="A523" s="61" t="s">
        <v>34</v>
      </c>
      <c r="B523" s="62">
        <f>+F531</f>
        <v>0</v>
      </c>
      <c r="C523" s="24"/>
      <c r="D523" s="24"/>
      <c r="E523" s="24" t="s">
        <v>10</v>
      </c>
      <c r="F523" s="63"/>
    </row>
    <row r="524" spans="1:6" ht="25.5" x14ac:dyDescent="0.2">
      <c r="A524" s="75" t="s">
        <v>35</v>
      </c>
      <c r="B524" s="64">
        <f>+B519-B520+B521-B522-B523</f>
        <v>0</v>
      </c>
      <c r="C524" s="24" t="s">
        <v>1</v>
      </c>
      <c r="D524" s="24"/>
      <c r="E524" s="61" t="s">
        <v>12</v>
      </c>
      <c r="F524" s="63"/>
    </row>
    <row r="525" spans="1:6" x14ac:dyDescent="0.2">
      <c r="A525" s="24" t="s">
        <v>36</v>
      </c>
      <c r="B525" s="43"/>
      <c r="C525" s="24"/>
      <c r="D525" s="24"/>
      <c r="E525" s="26" t="s">
        <v>37</v>
      </c>
      <c r="F525" s="63"/>
    </row>
    <row r="526" spans="1:6" x14ac:dyDescent="0.2">
      <c r="A526" s="65"/>
      <c r="B526" s="59"/>
      <c r="C526" s="24"/>
      <c r="D526" s="24"/>
      <c r="E526" s="26" t="s">
        <v>38</v>
      </c>
      <c r="F526" s="43"/>
    </row>
    <row r="527" spans="1:6" x14ac:dyDescent="0.2">
      <c r="A527" s="66"/>
      <c r="B527" s="59"/>
      <c r="C527" s="24"/>
      <c r="D527" s="24" t="s">
        <v>1</v>
      </c>
      <c r="E527" s="67"/>
      <c r="F527" s="59"/>
    </row>
    <row r="528" spans="1:6" x14ac:dyDescent="0.2">
      <c r="A528" s="66"/>
      <c r="B528" s="59"/>
      <c r="C528" s="24"/>
      <c r="D528" s="24"/>
      <c r="E528" s="67"/>
      <c r="F528" s="63"/>
    </row>
    <row r="529" spans="1:6" x14ac:dyDescent="0.2">
      <c r="A529" s="74" t="s">
        <v>39</v>
      </c>
      <c r="B529" s="43"/>
      <c r="C529" s="24"/>
      <c r="D529" s="24"/>
      <c r="E529" s="67"/>
      <c r="F529" s="63"/>
    </row>
    <row r="530" spans="1:6" x14ac:dyDescent="0.2">
      <c r="A530" s="61" t="s">
        <v>40</v>
      </c>
      <c r="B530" s="59"/>
      <c r="C530" s="24"/>
      <c r="D530" s="24"/>
      <c r="E530" s="67"/>
      <c r="F530" s="63"/>
    </row>
    <row r="531" spans="1:6" ht="26.25" thickBot="1" x14ac:dyDescent="0.25">
      <c r="A531" s="61" t="s">
        <v>41</v>
      </c>
      <c r="B531" s="68"/>
      <c r="C531" s="24"/>
      <c r="D531" s="24"/>
      <c r="E531" s="69" t="s">
        <v>34</v>
      </c>
      <c r="F531" s="70">
        <f>SUM(F522:F525,F527:F530)</f>
        <v>0</v>
      </c>
    </row>
    <row r="532" spans="1:6" ht="27" thickTop="1" thickBot="1" x14ac:dyDescent="0.25">
      <c r="A532" s="51" t="s">
        <v>167</v>
      </c>
      <c r="B532" s="71">
        <f>SUM(B524,B526:B528,B530:B531)</f>
        <v>0</v>
      </c>
      <c r="C532" s="72"/>
      <c r="D532" s="24"/>
      <c r="E532" s="24"/>
      <c r="F532" s="24"/>
    </row>
    <row r="533" spans="1:6" ht="13.5" thickTop="1" x14ac:dyDescent="0.2">
      <c r="A533" s="24"/>
      <c r="B533" s="24"/>
      <c r="C533" s="24"/>
      <c r="D533" s="24"/>
      <c r="E533" s="24"/>
      <c r="F533" s="24"/>
    </row>
    <row r="534" spans="1:6" x14ac:dyDescent="0.2">
      <c r="A534" s="24"/>
      <c r="B534" s="24"/>
      <c r="C534" s="24"/>
      <c r="D534" s="24"/>
      <c r="E534" s="24"/>
      <c r="F534" s="24"/>
    </row>
    <row r="535" spans="1:6" x14ac:dyDescent="0.2">
      <c r="A535" s="24"/>
      <c r="B535" s="24"/>
      <c r="C535" s="24"/>
      <c r="D535" s="24"/>
      <c r="E535" s="24"/>
      <c r="F535" s="24"/>
    </row>
    <row r="536" spans="1:6" x14ac:dyDescent="0.2">
      <c r="A536" s="24"/>
      <c r="B536" s="24"/>
      <c r="C536" s="24"/>
      <c r="D536" s="24"/>
      <c r="E536" s="24"/>
      <c r="F536" s="24"/>
    </row>
    <row r="537" spans="1:6" x14ac:dyDescent="0.2">
      <c r="A537" s="24"/>
      <c r="B537" s="24"/>
      <c r="C537" s="24"/>
      <c r="D537" s="24"/>
      <c r="E537" s="24"/>
      <c r="F537" s="24"/>
    </row>
    <row r="538" spans="1:6" x14ac:dyDescent="0.2">
      <c r="A538" s="24" t="s">
        <v>1</v>
      </c>
      <c r="B538" s="24" t="s">
        <v>25</v>
      </c>
      <c r="C538" s="24" t="s">
        <v>26</v>
      </c>
      <c r="D538" s="24"/>
      <c r="E538" s="24"/>
      <c r="F538" s="24"/>
    </row>
    <row r="539" spans="1:6" ht="13.5" thickBot="1" x14ac:dyDescent="0.25">
      <c r="A539" s="25" t="s">
        <v>27</v>
      </c>
      <c r="B539" s="56" t="s">
        <v>67</v>
      </c>
      <c r="C539" s="57">
        <v>96</v>
      </c>
      <c r="D539" s="24"/>
      <c r="E539" s="24"/>
      <c r="F539" s="24"/>
    </row>
    <row r="540" spans="1:6" x14ac:dyDescent="0.2">
      <c r="A540" s="24"/>
      <c r="B540" s="24"/>
      <c r="C540" s="24"/>
      <c r="D540" s="24"/>
      <c r="E540" s="74"/>
      <c r="F540" s="32"/>
    </row>
    <row r="541" spans="1:6" x14ac:dyDescent="0.2">
      <c r="A541" s="26" t="s">
        <v>29</v>
      </c>
      <c r="B541" s="58" t="s">
        <v>7</v>
      </c>
      <c r="C541" s="24"/>
      <c r="D541" s="24"/>
      <c r="E541" s="24"/>
      <c r="F541" s="32"/>
    </row>
    <row r="542" spans="1:6" x14ac:dyDescent="0.2">
      <c r="A542" s="24" t="s">
        <v>30</v>
      </c>
      <c r="B542" s="59"/>
      <c r="C542" s="24"/>
      <c r="D542" s="24"/>
      <c r="E542" s="24"/>
      <c r="F542" s="24"/>
    </row>
    <row r="543" spans="1:6" x14ac:dyDescent="0.2">
      <c r="A543" s="24" t="s">
        <v>11</v>
      </c>
      <c r="B543" s="59"/>
      <c r="C543" s="24"/>
      <c r="D543" s="24" t="s">
        <v>1</v>
      </c>
      <c r="E543" s="24"/>
      <c r="F543" s="24"/>
    </row>
    <row r="544" spans="1:6" x14ac:dyDescent="0.2">
      <c r="A544" s="24" t="s">
        <v>31</v>
      </c>
      <c r="B544" s="59"/>
      <c r="C544" s="24"/>
      <c r="D544" s="24"/>
      <c r="E544" s="60" t="s">
        <v>32</v>
      </c>
      <c r="F544" s="24"/>
    </row>
    <row r="545" spans="1:6" x14ac:dyDescent="0.2">
      <c r="A545" s="24" t="s">
        <v>33</v>
      </c>
      <c r="B545" s="59"/>
      <c r="C545" s="24"/>
      <c r="D545" s="24"/>
      <c r="E545" s="61" t="s">
        <v>158</v>
      </c>
      <c r="F545" s="59"/>
    </row>
    <row r="546" spans="1:6" ht="25.5" x14ac:dyDescent="0.2">
      <c r="A546" s="61" t="s">
        <v>34</v>
      </c>
      <c r="B546" s="62">
        <f>+F554</f>
        <v>0</v>
      </c>
      <c r="C546" s="24"/>
      <c r="D546" s="24"/>
      <c r="E546" s="24" t="s">
        <v>10</v>
      </c>
      <c r="F546" s="63"/>
    </row>
    <row r="547" spans="1:6" ht="25.5" x14ac:dyDescent="0.2">
      <c r="A547" s="75" t="s">
        <v>35</v>
      </c>
      <c r="B547" s="64">
        <f>+B542-B543+B544-B545-B546</f>
        <v>0</v>
      </c>
      <c r="C547" s="24" t="s">
        <v>1</v>
      </c>
      <c r="D547" s="24"/>
      <c r="E547" s="61" t="s">
        <v>12</v>
      </c>
      <c r="F547" s="63"/>
    </row>
    <row r="548" spans="1:6" x14ac:dyDescent="0.2">
      <c r="A548" s="24" t="s">
        <v>36</v>
      </c>
      <c r="B548" s="43"/>
      <c r="C548" s="24"/>
      <c r="D548" s="24"/>
      <c r="E548" s="26" t="s">
        <v>37</v>
      </c>
      <c r="F548" s="63"/>
    </row>
    <row r="549" spans="1:6" x14ac:dyDescent="0.2">
      <c r="A549" s="65"/>
      <c r="B549" s="59"/>
      <c r="C549" s="24"/>
      <c r="D549" s="24"/>
      <c r="E549" s="26" t="s">
        <v>38</v>
      </c>
      <c r="F549" s="43"/>
    </row>
    <row r="550" spans="1:6" x14ac:dyDescent="0.2">
      <c r="A550" s="66"/>
      <c r="B550" s="59"/>
      <c r="C550" s="24"/>
      <c r="D550" s="24" t="s">
        <v>1</v>
      </c>
      <c r="E550" s="67"/>
      <c r="F550" s="59"/>
    </row>
    <row r="551" spans="1:6" x14ac:dyDescent="0.2">
      <c r="A551" s="66"/>
      <c r="B551" s="59"/>
      <c r="C551" s="24"/>
      <c r="D551" s="24"/>
      <c r="E551" s="67"/>
      <c r="F551" s="63"/>
    </row>
    <row r="552" spans="1:6" x14ac:dyDescent="0.2">
      <c r="A552" s="74" t="s">
        <v>39</v>
      </c>
      <c r="B552" s="43"/>
      <c r="C552" s="24"/>
      <c r="D552" s="24"/>
      <c r="E552" s="67"/>
      <c r="F552" s="63"/>
    </row>
    <row r="553" spans="1:6" x14ac:dyDescent="0.2">
      <c r="A553" s="61" t="s">
        <v>40</v>
      </c>
      <c r="B553" s="59"/>
      <c r="C553" s="24"/>
      <c r="D553" s="24"/>
      <c r="E553" s="67"/>
      <c r="F553" s="63"/>
    </row>
    <row r="554" spans="1:6" ht="26.25" thickBot="1" x14ac:dyDescent="0.25">
      <c r="A554" s="61" t="s">
        <v>41</v>
      </c>
      <c r="B554" s="68"/>
      <c r="C554" s="24"/>
      <c r="D554" s="24"/>
      <c r="E554" s="69" t="s">
        <v>34</v>
      </c>
      <c r="F554" s="70">
        <f>SUM(F545:F548,F550:F553)</f>
        <v>0</v>
      </c>
    </row>
    <row r="555" spans="1:6" ht="27" thickTop="1" thickBot="1" x14ac:dyDescent="0.25">
      <c r="A555" s="51" t="s">
        <v>167</v>
      </c>
      <c r="B555" s="71">
        <f>SUM(B547,B549:B551,B553:B554)</f>
        <v>0</v>
      </c>
      <c r="C555" s="72"/>
      <c r="D555" s="24"/>
      <c r="E555" s="24"/>
      <c r="F555" s="24"/>
    </row>
    <row r="556" spans="1:6" ht="13.5" thickTop="1" x14ac:dyDescent="0.2">
      <c r="A556" s="24"/>
      <c r="B556" s="24"/>
      <c r="C556" s="24"/>
      <c r="D556" s="24"/>
      <c r="E556" s="24"/>
      <c r="F556" s="24"/>
    </row>
    <row r="557" spans="1:6" x14ac:dyDescent="0.2">
      <c r="A557" s="24"/>
      <c r="B557" s="24"/>
      <c r="C557" s="24"/>
      <c r="D557" s="24"/>
      <c r="E557" s="24"/>
      <c r="F557" s="24"/>
    </row>
    <row r="558" spans="1:6" x14ac:dyDescent="0.2">
      <c r="A558" s="24"/>
      <c r="B558" s="24"/>
      <c r="C558" s="24"/>
      <c r="D558" s="24"/>
      <c r="E558" s="24"/>
      <c r="F558" s="24"/>
    </row>
    <row r="559" spans="1:6" x14ac:dyDescent="0.2">
      <c r="A559" s="24"/>
      <c r="B559" s="24"/>
      <c r="C559" s="24"/>
      <c r="D559" s="24"/>
      <c r="E559" s="24"/>
      <c r="F559" s="24"/>
    </row>
    <row r="560" spans="1:6" x14ac:dyDescent="0.2">
      <c r="A560" s="24"/>
      <c r="B560" s="24"/>
      <c r="C560" s="24"/>
      <c r="D560" s="24"/>
      <c r="E560" s="24"/>
      <c r="F560" s="24"/>
    </row>
    <row r="561" spans="1:6" x14ac:dyDescent="0.2">
      <c r="A561" s="24" t="s">
        <v>1</v>
      </c>
      <c r="B561" s="24" t="s">
        <v>25</v>
      </c>
      <c r="C561" s="24" t="s">
        <v>26</v>
      </c>
      <c r="D561" s="24"/>
      <c r="E561" s="24"/>
      <c r="F561" s="24"/>
    </row>
    <row r="562" spans="1:6" ht="13.5" thickBot="1" x14ac:dyDescent="0.25">
      <c r="A562" s="25" t="s">
        <v>27</v>
      </c>
      <c r="B562" s="56" t="s">
        <v>68</v>
      </c>
      <c r="C562" s="57">
        <v>93</v>
      </c>
      <c r="D562" s="24"/>
      <c r="E562" s="24"/>
      <c r="F562" s="24"/>
    </row>
    <row r="563" spans="1:6" x14ac:dyDescent="0.2">
      <c r="A563" s="24"/>
      <c r="B563" s="24"/>
      <c r="C563" s="24"/>
      <c r="D563" s="24"/>
      <c r="E563" s="74"/>
      <c r="F563" s="32"/>
    </row>
    <row r="564" spans="1:6" x14ac:dyDescent="0.2">
      <c r="A564" s="26" t="s">
        <v>29</v>
      </c>
      <c r="B564" s="58" t="s">
        <v>7</v>
      </c>
      <c r="C564" s="24"/>
      <c r="D564" s="24"/>
      <c r="E564" s="24"/>
      <c r="F564" s="32"/>
    </row>
    <row r="565" spans="1:6" x14ac:dyDescent="0.2">
      <c r="A565" s="24" t="s">
        <v>30</v>
      </c>
      <c r="B565" s="59"/>
      <c r="C565" s="24"/>
      <c r="D565" s="24"/>
      <c r="E565" s="24"/>
      <c r="F565" s="24"/>
    </row>
    <row r="566" spans="1:6" x14ac:dyDescent="0.2">
      <c r="A566" s="24" t="s">
        <v>11</v>
      </c>
      <c r="B566" s="59"/>
      <c r="C566" s="24"/>
      <c r="D566" s="24" t="s">
        <v>1</v>
      </c>
      <c r="E566" s="24"/>
      <c r="F566" s="24"/>
    </row>
    <row r="567" spans="1:6" x14ac:dyDescent="0.2">
      <c r="A567" s="24" t="s">
        <v>31</v>
      </c>
      <c r="B567" s="59"/>
      <c r="C567" s="24"/>
      <c r="D567" s="24"/>
      <c r="E567" s="60" t="s">
        <v>32</v>
      </c>
      <c r="F567" s="24"/>
    </row>
    <row r="568" spans="1:6" x14ac:dyDescent="0.2">
      <c r="A568" s="24" t="s">
        <v>33</v>
      </c>
      <c r="B568" s="59"/>
      <c r="C568" s="24"/>
      <c r="D568" s="24"/>
      <c r="E568" s="61" t="s">
        <v>158</v>
      </c>
      <c r="F568" s="59"/>
    </row>
    <row r="569" spans="1:6" ht="25.5" x14ac:dyDescent="0.2">
      <c r="A569" s="61" t="s">
        <v>34</v>
      </c>
      <c r="B569" s="62">
        <f>+F577</f>
        <v>0</v>
      </c>
      <c r="C569" s="24"/>
      <c r="D569" s="24"/>
      <c r="E569" s="24" t="s">
        <v>10</v>
      </c>
      <c r="F569" s="63"/>
    </row>
    <row r="570" spans="1:6" ht="25.5" x14ac:dyDescent="0.2">
      <c r="A570" s="75" t="s">
        <v>35</v>
      </c>
      <c r="B570" s="64">
        <f>+B565-B566+B567-B568-B569</f>
        <v>0</v>
      </c>
      <c r="C570" s="24" t="s">
        <v>1</v>
      </c>
      <c r="D570" s="24"/>
      <c r="E570" s="61" t="s">
        <v>12</v>
      </c>
      <c r="F570" s="63"/>
    </row>
    <row r="571" spans="1:6" x14ac:dyDescent="0.2">
      <c r="A571" s="24" t="s">
        <v>36</v>
      </c>
      <c r="B571" s="43"/>
      <c r="C571" s="24"/>
      <c r="D571" s="24"/>
      <c r="E571" s="26" t="s">
        <v>37</v>
      </c>
      <c r="F571" s="63"/>
    </row>
    <row r="572" spans="1:6" x14ac:dyDescent="0.2">
      <c r="A572" s="65"/>
      <c r="B572" s="59"/>
      <c r="C572" s="24"/>
      <c r="D572" s="24"/>
      <c r="E572" s="26" t="s">
        <v>38</v>
      </c>
      <c r="F572" s="43"/>
    </row>
    <row r="573" spans="1:6" x14ac:dyDescent="0.2">
      <c r="A573" s="66"/>
      <c r="B573" s="59"/>
      <c r="C573" s="24"/>
      <c r="D573" s="24" t="s">
        <v>1</v>
      </c>
      <c r="E573" s="67"/>
      <c r="F573" s="59"/>
    </row>
    <row r="574" spans="1:6" x14ac:dyDescent="0.2">
      <c r="A574" s="66"/>
      <c r="B574" s="59"/>
      <c r="C574" s="24"/>
      <c r="D574" s="24"/>
      <c r="E574" s="67"/>
      <c r="F574" s="63"/>
    </row>
    <row r="575" spans="1:6" x14ac:dyDescent="0.2">
      <c r="A575" s="74" t="s">
        <v>39</v>
      </c>
      <c r="B575" s="43"/>
      <c r="C575" s="24"/>
      <c r="D575" s="24"/>
      <c r="E575" s="67"/>
      <c r="F575" s="63"/>
    </row>
    <row r="576" spans="1:6" x14ac:dyDescent="0.2">
      <c r="A576" s="61" t="s">
        <v>40</v>
      </c>
      <c r="B576" s="59"/>
      <c r="C576" s="24"/>
      <c r="D576" s="24"/>
      <c r="E576" s="67"/>
      <c r="F576" s="63"/>
    </row>
    <row r="577" spans="1:6" ht="26.25" thickBot="1" x14ac:dyDescent="0.25">
      <c r="A577" s="61" t="s">
        <v>41</v>
      </c>
      <c r="B577" s="68"/>
      <c r="C577" s="24"/>
      <c r="D577" s="24"/>
      <c r="E577" s="69" t="s">
        <v>34</v>
      </c>
      <c r="F577" s="70">
        <f>SUM(F568:F571,F573:F576)</f>
        <v>0</v>
      </c>
    </row>
    <row r="578" spans="1:6" ht="27" thickTop="1" thickBot="1" x14ac:dyDescent="0.25">
      <c r="A578" s="51" t="s">
        <v>167</v>
      </c>
      <c r="B578" s="71">
        <f>SUM(B570,B572:B574,B576:B577)</f>
        <v>0</v>
      </c>
      <c r="C578" s="72"/>
      <c r="D578" s="24"/>
      <c r="E578" s="24"/>
      <c r="F578" s="24"/>
    </row>
    <row r="579" spans="1:6" ht="13.5" thickTop="1" x14ac:dyDescent="0.2">
      <c r="A579" s="24"/>
      <c r="B579" s="24"/>
      <c r="C579" s="24"/>
      <c r="D579" s="24"/>
      <c r="E579" s="24"/>
      <c r="F579" s="24"/>
    </row>
    <row r="580" spans="1:6" x14ac:dyDescent="0.2">
      <c r="A580" s="24"/>
      <c r="B580" s="24"/>
      <c r="C580" s="24"/>
      <c r="D580" s="24"/>
      <c r="E580" s="24"/>
      <c r="F580" s="24"/>
    </row>
    <row r="581" spans="1:6" x14ac:dyDescent="0.2">
      <c r="A581" s="24"/>
      <c r="B581" s="24"/>
      <c r="C581" s="24"/>
      <c r="D581" s="24"/>
      <c r="E581" s="24"/>
      <c r="F581" s="24"/>
    </row>
    <row r="582" spans="1:6" x14ac:dyDescent="0.2">
      <c r="A582" s="24"/>
      <c r="B582" s="24"/>
      <c r="C582" s="24"/>
      <c r="D582" s="24"/>
      <c r="E582" s="24"/>
      <c r="F582" s="24"/>
    </row>
    <row r="583" spans="1:6" x14ac:dyDescent="0.2">
      <c r="A583" s="24"/>
      <c r="B583" s="24"/>
      <c r="C583" s="24"/>
      <c r="D583" s="24"/>
      <c r="E583" s="24"/>
      <c r="F583" s="24"/>
    </row>
    <row r="584" spans="1:6" x14ac:dyDescent="0.2">
      <c r="A584" s="24" t="s">
        <v>1</v>
      </c>
      <c r="B584" s="24" t="s">
        <v>25</v>
      </c>
      <c r="C584" s="24" t="s">
        <v>26</v>
      </c>
      <c r="D584" s="24"/>
      <c r="E584" s="24"/>
      <c r="F584" s="24"/>
    </row>
    <row r="585" spans="1:6" ht="13.5" thickBot="1" x14ac:dyDescent="0.25">
      <c r="A585" s="25" t="s">
        <v>27</v>
      </c>
      <c r="B585" s="56" t="s">
        <v>69</v>
      </c>
      <c r="C585" s="57">
        <v>95</v>
      </c>
      <c r="D585" s="24"/>
      <c r="E585" s="24"/>
      <c r="F585" s="24"/>
    </row>
    <row r="586" spans="1:6" x14ac:dyDescent="0.2">
      <c r="A586" s="24"/>
      <c r="B586" s="24"/>
      <c r="C586" s="24"/>
      <c r="D586" s="24"/>
      <c r="E586" s="74"/>
      <c r="F586" s="32"/>
    </row>
    <row r="587" spans="1:6" x14ac:dyDescent="0.2">
      <c r="A587" s="26" t="s">
        <v>29</v>
      </c>
      <c r="B587" s="58" t="s">
        <v>7</v>
      </c>
      <c r="C587" s="24"/>
      <c r="D587" s="24"/>
      <c r="E587" s="24"/>
      <c r="F587" s="32"/>
    </row>
    <row r="588" spans="1:6" x14ac:dyDescent="0.2">
      <c r="A588" s="24" t="s">
        <v>30</v>
      </c>
      <c r="B588" s="59"/>
      <c r="C588" s="24"/>
      <c r="D588" s="24"/>
      <c r="E588" s="24"/>
      <c r="F588" s="24"/>
    </row>
    <row r="589" spans="1:6" x14ac:dyDescent="0.2">
      <c r="A589" s="24" t="s">
        <v>11</v>
      </c>
      <c r="B589" s="59"/>
      <c r="C589" s="24"/>
      <c r="D589" s="24" t="s">
        <v>1</v>
      </c>
      <c r="E589" s="24"/>
      <c r="F589" s="24"/>
    </row>
    <row r="590" spans="1:6" x14ac:dyDescent="0.2">
      <c r="A590" s="24" t="s">
        <v>31</v>
      </c>
      <c r="B590" s="59"/>
      <c r="C590" s="24"/>
      <c r="D590" s="24"/>
      <c r="E590" s="60" t="s">
        <v>32</v>
      </c>
      <c r="F590" s="24"/>
    </row>
    <row r="591" spans="1:6" x14ac:dyDescent="0.2">
      <c r="A591" s="24" t="s">
        <v>33</v>
      </c>
      <c r="B591" s="59"/>
      <c r="C591" s="24"/>
      <c r="D591" s="24"/>
      <c r="E591" s="61" t="s">
        <v>158</v>
      </c>
      <c r="F591" s="59"/>
    </row>
    <row r="592" spans="1:6" ht="25.5" x14ac:dyDescent="0.2">
      <c r="A592" s="61" t="s">
        <v>34</v>
      </c>
      <c r="B592" s="62">
        <f>+F600</f>
        <v>0</v>
      </c>
      <c r="C592" s="24"/>
      <c r="D592" s="24"/>
      <c r="E592" s="24" t="s">
        <v>10</v>
      </c>
      <c r="F592" s="63"/>
    </row>
    <row r="593" spans="1:6" ht="25.5" x14ac:dyDescent="0.2">
      <c r="A593" s="75" t="s">
        <v>35</v>
      </c>
      <c r="B593" s="64">
        <f>+B588-B589+B590-B591-B592</f>
        <v>0</v>
      </c>
      <c r="C593" s="24" t="s">
        <v>1</v>
      </c>
      <c r="D593" s="24"/>
      <c r="E593" s="61" t="s">
        <v>12</v>
      </c>
      <c r="F593" s="63"/>
    </row>
    <row r="594" spans="1:6" x14ac:dyDescent="0.2">
      <c r="A594" s="24" t="s">
        <v>36</v>
      </c>
      <c r="B594" s="43"/>
      <c r="C594" s="24"/>
      <c r="D594" s="24"/>
      <c r="E594" s="26" t="s">
        <v>37</v>
      </c>
      <c r="F594" s="63"/>
    </row>
    <row r="595" spans="1:6" x14ac:dyDescent="0.2">
      <c r="A595" s="65"/>
      <c r="B595" s="59"/>
      <c r="C595" s="24"/>
      <c r="D595" s="24"/>
      <c r="E595" s="26" t="s">
        <v>38</v>
      </c>
      <c r="F595" s="43"/>
    </row>
    <row r="596" spans="1:6" x14ac:dyDescent="0.2">
      <c r="A596" s="66"/>
      <c r="B596" s="59"/>
      <c r="C596" s="24"/>
      <c r="D596" s="24" t="s">
        <v>1</v>
      </c>
      <c r="E596" s="67"/>
      <c r="F596" s="59"/>
    </row>
    <row r="597" spans="1:6" x14ac:dyDescent="0.2">
      <c r="A597" s="66"/>
      <c r="B597" s="59"/>
      <c r="C597" s="24"/>
      <c r="D597" s="24"/>
      <c r="E597" s="67"/>
      <c r="F597" s="63"/>
    </row>
    <row r="598" spans="1:6" x14ac:dyDescent="0.2">
      <c r="A598" s="74" t="s">
        <v>39</v>
      </c>
      <c r="B598" s="43"/>
      <c r="C598" s="24"/>
      <c r="D598" s="24"/>
      <c r="E598" s="67"/>
      <c r="F598" s="63"/>
    </row>
    <row r="599" spans="1:6" x14ac:dyDescent="0.2">
      <c r="A599" s="61" t="s">
        <v>40</v>
      </c>
      <c r="B599" s="59"/>
      <c r="C599" s="24"/>
      <c r="D599" s="24"/>
      <c r="E599" s="67"/>
      <c r="F599" s="63"/>
    </row>
    <row r="600" spans="1:6" ht="26.25" thickBot="1" x14ac:dyDescent="0.25">
      <c r="A600" s="61" t="s">
        <v>41</v>
      </c>
      <c r="B600" s="68"/>
      <c r="C600" s="24"/>
      <c r="D600" s="24"/>
      <c r="E600" s="69" t="s">
        <v>34</v>
      </c>
      <c r="F600" s="70">
        <f>SUM(F591:F594,F596:F599)</f>
        <v>0</v>
      </c>
    </row>
    <row r="601" spans="1:6" ht="27" thickTop="1" thickBot="1" x14ac:dyDescent="0.25">
      <c r="A601" s="51" t="s">
        <v>167</v>
      </c>
      <c r="B601" s="71">
        <f>SUM(B593,B595:B597,B599:B600)</f>
        <v>0</v>
      </c>
      <c r="C601" s="72"/>
      <c r="D601" s="24"/>
      <c r="E601" s="24"/>
      <c r="F601" s="24"/>
    </row>
    <row r="602" spans="1:6" ht="13.5" thickTop="1" x14ac:dyDescent="0.2">
      <c r="A602" s="24"/>
      <c r="B602" s="24"/>
      <c r="C602" s="24"/>
      <c r="D602" s="24"/>
      <c r="E602" s="24"/>
      <c r="F602" s="24"/>
    </row>
    <row r="603" spans="1:6" x14ac:dyDescent="0.2">
      <c r="A603" s="24"/>
      <c r="B603" s="24"/>
      <c r="C603" s="24"/>
      <c r="D603" s="24"/>
      <c r="E603" s="24"/>
      <c r="F603" s="24"/>
    </row>
    <row r="604" spans="1:6" x14ac:dyDescent="0.2">
      <c r="A604" s="24"/>
      <c r="B604" s="24"/>
      <c r="C604" s="24"/>
      <c r="D604" s="24"/>
      <c r="E604" s="24"/>
      <c r="F604" s="24"/>
    </row>
    <row r="605" spans="1:6" x14ac:dyDescent="0.2">
      <c r="A605" s="24"/>
      <c r="B605" s="24"/>
      <c r="C605" s="24"/>
      <c r="D605" s="24"/>
      <c r="E605" s="24"/>
      <c r="F605" s="24"/>
    </row>
    <row r="606" spans="1:6" x14ac:dyDescent="0.2">
      <c r="A606" s="24"/>
      <c r="B606" s="24"/>
      <c r="C606" s="24"/>
      <c r="D606" s="24"/>
      <c r="E606" s="24"/>
      <c r="F606" s="24"/>
    </row>
    <row r="607" spans="1:6" x14ac:dyDescent="0.2">
      <c r="A607" s="24" t="s">
        <v>1</v>
      </c>
      <c r="B607" s="24" t="s">
        <v>25</v>
      </c>
      <c r="C607" s="24" t="s">
        <v>26</v>
      </c>
      <c r="D607" s="24"/>
      <c r="E607" s="24"/>
      <c r="F607" s="24"/>
    </row>
    <row r="608" spans="1:6" ht="13.5" thickBot="1" x14ac:dyDescent="0.25">
      <c r="A608" s="25" t="s">
        <v>27</v>
      </c>
      <c r="B608" s="56" t="s">
        <v>70</v>
      </c>
      <c r="C608" s="57">
        <v>98</v>
      </c>
      <c r="D608" s="24"/>
      <c r="E608" s="24"/>
      <c r="F608" s="24"/>
    </row>
    <row r="609" spans="1:6" x14ac:dyDescent="0.2">
      <c r="A609" s="24"/>
      <c r="B609" s="24"/>
      <c r="C609" s="24"/>
      <c r="D609" s="24"/>
      <c r="E609" s="74"/>
      <c r="F609" s="32"/>
    </row>
    <row r="610" spans="1:6" x14ac:dyDescent="0.2">
      <c r="A610" s="26" t="s">
        <v>29</v>
      </c>
      <c r="B610" s="58" t="s">
        <v>7</v>
      </c>
      <c r="C610" s="24"/>
      <c r="D610" s="24"/>
      <c r="E610" s="24"/>
      <c r="F610" s="32"/>
    </row>
    <row r="611" spans="1:6" x14ac:dyDescent="0.2">
      <c r="A611" s="24" t="s">
        <v>30</v>
      </c>
      <c r="B611" s="59"/>
      <c r="C611" s="24"/>
      <c r="D611" s="24"/>
      <c r="E611" s="24"/>
      <c r="F611" s="24"/>
    </row>
    <row r="612" spans="1:6" x14ac:dyDescent="0.2">
      <c r="A612" s="24" t="s">
        <v>11</v>
      </c>
      <c r="B612" s="59"/>
      <c r="C612" s="24"/>
      <c r="D612" s="24" t="s">
        <v>1</v>
      </c>
      <c r="E612" s="24"/>
      <c r="F612" s="24"/>
    </row>
    <row r="613" spans="1:6" x14ac:dyDescent="0.2">
      <c r="A613" s="24" t="s">
        <v>31</v>
      </c>
      <c r="B613" s="59"/>
      <c r="C613" s="24"/>
      <c r="D613" s="24"/>
      <c r="E613" s="60" t="s">
        <v>32</v>
      </c>
      <c r="F613" s="24"/>
    </row>
    <row r="614" spans="1:6" x14ac:dyDescent="0.2">
      <c r="A614" s="24" t="s">
        <v>33</v>
      </c>
      <c r="B614" s="59"/>
      <c r="C614" s="24"/>
      <c r="D614" s="24"/>
      <c r="E614" s="61" t="s">
        <v>158</v>
      </c>
      <c r="F614" s="59"/>
    </row>
    <row r="615" spans="1:6" ht="25.5" x14ac:dyDescent="0.2">
      <c r="A615" s="61" t="s">
        <v>34</v>
      </c>
      <c r="B615" s="62">
        <f>+F623</f>
        <v>0</v>
      </c>
      <c r="C615" s="24"/>
      <c r="D615" s="24"/>
      <c r="E615" s="24" t="s">
        <v>10</v>
      </c>
      <c r="F615" s="63"/>
    </row>
    <row r="616" spans="1:6" ht="25.5" x14ac:dyDescent="0.2">
      <c r="A616" s="75" t="s">
        <v>35</v>
      </c>
      <c r="B616" s="64">
        <f>+B611-B612+B613-B614-B615</f>
        <v>0</v>
      </c>
      <c r="C616" s="24" t="s">
        <v>1</v>
      </c>
      <c r="D616" s="24"/>
      <c r="E616" s="61" t="s">
        <v>12</v>
      </c>
      <c r="F616" s="63"/>
    </row>
    <row r="617" spans="1:6" x14ac:dyDescent="0.2">
      <c r="A617" s="24" t="s">
        <v>36</v>
      </c>
      <c r="B617" s="43"/>
      <c r="C617" s="24"/>
      <c r="D617" s="24"/>
      <c r="E617" s="26" t="s">
        <v>37</v>
      </c>
      <c r="F617" s="63"/>
    </row>
    <row r="618" spans="1:6" x14ac:dyDescent="0.2">
      <c r="A618" s="65"/>
      <c r="B618" s="59"/>
      <c r="C618" s="24"/>
      <c r="D618" s="24"/>
      <c r="E618" s="26" t="s">
        <v>38</v>
      </c>
      <c r="F618" s="43"/>
    </row>
    <row r="619" spans="1:6" x14ac:dyDescent="0.2">
      <c r="A619" s="66"/>
      <c r="B619" s="59"/>
      <c r="C619" s="24"/>
      <c r="D619" s="24" t="s">
        <v>1</v>
      </c>
      <c r="E619" s="67"/>
      <c r="F619" s="59"/>
    </row>
    <row r="620" spans="1:6" x14ac:dyDescent="0.2">
      <c r="A620" s="66"/>
      <c r="B620" s="59"/>
      <c r="C620" s="24"/>
      <c r="D620" s="24"/>
      <c r="E620" s="67"/>
      <c r="F620" s="63"/>
    </row>
    <row r="621" spans="1:6" x14ac:dyDescent="0.2">
      <c r="A621" s="74" t="s">
        <v>39</v>
      </c>
      <c r="B621" s="43"/>
      <c r="C621" s="24"/>
      <c r="D621" s="24"/>
      <c r="E621" s="67"/>
      <c r="F621" s="63"/>
    </row>
    <row r="622" spans="1:6" x14ac:dyDescent="0.2">
      <c r="A622" s="61" t="s">
        <v>40</v>
      </c>
      <c r="B622" s="59"/>
      <c r="C622" s="24"/>
      <c r="D622" s="24"/>
      <c r="E622" s="67"/>
      <c r="F622" s="63"/>
    </row>
    <row r="623" spans="1:6" ht="26.25" thickBot="1" x14ac:dyDescent="0.25">
      <c r="A623" s="61" t="s">
        <v>41</v>
      </c>
      <c r="B623" s="68"/>
      <c r="C623" s="24"/>
      <c r="D623" s="24"/>
      <c r="E623" s="69" t="s">
        <v>34</v>
      </c>
      <c r="F623" s="70">
        <f>SUM(F614:F617,F619:F622)</f>
        <v>0</v>
      </c>
    </row>
    <row r="624" spans="1:6" ht="27" thickTop="1" thickBot="1" x14ac:dyDescent="0.25">
      <c r="A624" s="51" t="s">
        <v>167</v>
      </c>
      <c r="B624" s="71">
        <f>SUM(B616,B618:B620,B622:B623)</f>
        <v>0</v>
      </c>
      <c r="C624" s="72"/>
      <c r="D624" s="24"/>
      <c r="E624" s="24"/>
      <c r="F624" s="24"/>
    </row>
    <row r="625" spans="1:6" ht="13.5" thickTop="1" x14ac:dyDescent="0.2">
      <c r="A625" s="24"/>
      <c r="B625" s="24"/>
      <c r="C625" s="24"/>
      <c r="D625" s="24"/>
      <c r="E625" s="24"/>
      <c r="F625" s="24"/>
    </row>
    <row r="626" spans="1:6" x14ac:dyDescent="0.2">
      <c r="A626" s="24"/>
      <c r="B626" s="24"/>
      <c r="C626" s="24"/>
      <c r="D626" s="24"/>
      <c r="E626" s="24"/>
      <c r="F626" s="24"/>
    </row>
    <row r="627" spans="1:6" x14ac:dyDescent="0.2">
      <c r="A627" s="24"/>
      <c r="B627" s="24"/>
      <c r="C627" s="24"/>
      <c r="D627" s="24"/>
      <c r="E627" s="24"/>
      <c r="F627" s="24"/>
    </row>
    <row r="628" spans="1:6" x14ac:dyDescent="0.2">
      <c r="A628" s="24"/>
      <c r="B628" s="24"/>
      <c r="C628" s="24"/>
      <c r="D628" s="24"/>
      <c r="E628" s="24"/>
      <c r="F628" s="24"/>
    </row>
    <row r="629" spans="1:6" x14ac:dyDescent="0.2">
      <c r="A629" s="24"/>
      <c r="B629" s="24"/>
      <c r="C629" s="24"/>
      <c r="D629" s="24"/>
      <c r="E629" s="24"/>
      <c r="F629" s="24"/>
    </row>
    <row r="630" spans="1:6" x14ac:dyDescent="0.2">
      <c r="A630" s="24" t="s">
        <v>1</v>
      </c>
      <c r="B630" s="24" t="s">
        <v>25</v>
      </c>
      <c r="C630" s="24" t="s">
        <v>26</v>
      </c>
      <c r="D630" s="24"/>
      <c r="E630" s="24"/>
      <c r="F630" s="24"/>
    </row>
    <row r="631" spans="1:6" ht="13.5" thickBot="1" x14ac:dyDescent="0.25">
      <c r="A631" s="25" t="s">
        <v>27</v>
      </c>
      <c r="B631" s="56" t="s">
        <v>71</v>
      </c>
      <c r="C631" s="57">
        <v>97</v>
      </c>
      <c r="D631" s="24"/>
      <c r="E631" s="24"/>
      <c r="F631" s="24"/>
    </row>
    <row r="632" spans="1:6" x14ac:dyDescent="0.2">
      <c r="A632" s="24"/>
      <c r="B632" s="24"/>
      <c r="C632" s="24"/>
      <c r="D632" s="24"/>
      <c r="E632" s="74"/>
      <c r="F632" s="32"/>
    </row>
    <row r="633" spans="1:6" x14ac:dyDescent="0.2">
      <c r="A633" s="26" t="s">
        <v>29</v>
      </c>
      <c r="B633" s="58" t="s">
        <v>7</v>
      </c>
      <c r="C633" s="24"/>
      <c r="D633" s="24"/>
      <c r="E633" s="24"/>
      <c r="F633" s="32"/>
    </row>
    <row r="634" spans="1:6" x14ac:dyDescent="0.2">
      <c r="A634" s="24" t="s">
        <v>30</v>
      </c>
      <c r="B634" s="59"/>
      <c r="C634" s="24"/>
      <c r="D634" s="24"/>
      <c r="E634" s="24"/>
      <c r="F634" s="24"/>
    </row>
    <row r="635" spans="1:6" x14ac:dyDescent="0.2">
      <c r="A635" s="24" t="s">
        <v>11</v>
      </c>
      <c r="B635" s="59"/>
      <c r="C635" s="24"/>
      <c r="D635" s="24" t="s">
        <v>1</v>
      </c>
      <c r="E635" s="24"/>
      <c r="F635" s="24"/>
    </row>
    <row r="636" spans="1:6" x14ac:dyDescent="0.2">
      <c r="A636" s="24" t="s">
        <v>31</v>
      </c>
      <c r="B636" s="59"/>
      <c r="C636" s="24"/>
      <c r="D636" s="24"/>
      <c r="E636" s="60" t="s">
        <v>32</v>
      </c>
      <c r="F636" s="24"/>
    </row>
    <row r="637" spans="1:6" x14ac:dyDescent="0.2">
      <c r="A637" s="24" t="s">
        <v>33</v>
      </c>
      <c r="B637" s="59"/>
      <c r="C637" s="24"/>
      <c r="D637" s="24"/>
      <c r="E637" s="61" t="s">
        <v>158</v>
      </c>
      <c r="F637" s="59"/>
    </row>
    <row r="638" spans="1:6" ht="25.5" x14ac:dyDescent="0.2">
      <c r="A638" s="61" t="s">
        <v>34</v>
      </c>
      <c r="B638" s="62">
        <f>+F646</f>
        <v>0</v>
      </c>
      <c r="C638" s="24"/>
      <c r="D638" s="24"/>
      <c r="E638" s="24" t="s">
        <v>10</v>
      </c>
      <c r="F638" s="63"/>
    </row>
    <row r="639" spans="1:6" ht="25.5" x14ac:dyDescent="0.2">
      <c r="A639" s="75" t="s">
        <v>35</v>
      </c>
      <c r="B639" s="64">
        <f>+B634-B635+B636-B637-B638</f>
        <v>0</v>
      </c>
      <c r="C639" s="24" t="s">
        <v>1</v>
      </c>
      <c r="D639" s="24"/>
      <c r="E639" s="61" t="s">
        <v>12</v>
      </c>
      <c r="F639" s="63"/>
    </row>
    <row r="640" spans="1:6" x14ac:dyDescent="0.2">
      <c r="A640" s="24" t="s">
        <v>36</v>
      </c>
      <c r="B640" s="43"/>
      <c r="C640" s="24"/>
      <c r="D640" s="24"/>
      <c r="E640" s="26" t="s">
        <v>37</v>
      </c>
      <c r="F640" s="63"/>
    </row>
    <row r="641" spans="1:6" x14ac:dyDescent="0.2">
      <c r="A641" s="65"/>
      <c r="B641" s="59"/>
      <c r="C641" s="24"/>
      <c r="D641" s="24"/>
      <c r="E641" s="26" t="s">
        <v>38</v>
      </c>
      <c r="F641" s="43"/>
    </row>
    <row r="642" spans="1:6" x14ac:dyDescent="0.2">
      <c r="A642" s="66"/>
      <c r="B642" s="59"/>
      <c r="C642" s="24"/>
      <c r="D642" s="24" t="s">
        <v>1</v>
      </c>
      <c r="E642" s="67"/>
      <c r="F642" s="59"/>
    </row>
    <row r="643" spans="1:6" x14ac:dyDescent="0.2">
      <c r="A643" s="66"/>
      <c r="B643" s="59"/>
      <c r="C643" s="24"/>
      <c r="D643" s="24"/>
      <c r="E643" s="67"/>
      <c r="F643" s="63"/>
    </row>
    <row r="644" spans="1:6" x14ac:dyDescent="0.2">
      <c r="A644" s="74" t="s">
        <v>39</v>
      </c>
      <c r="B644" s="43"/>
      <c r="C644" s="24"/>
      <c r="D644" s="24"/>
      <c r="E644" s="67"/>
      <c r="F644" s="63"/>
    </row>
    <row r="645" spans="1:6" x14ac:dyDescent="0.2">
      <c r="A645" s="61" t="s">
        <v>40</v>
      </c>
      <c r="B645" s="59"/>
      <c r="C645" s="24"/>
      <c r="D645" s="24"/>
      <c r="E645" s="67"/>
      <c r="F645" s="63"/>
    </row>
    <row r="646" spans="1:6" ht="26.25" thickBot="1" x14ac:dyDescent="0.25">
      <c r="A646" s="61" t="s">
        <v>41</v>
      </c>
      <c r="B646" s="68"/>
      <c r="C646" s="24"/>
      <c r="D646" s="24"/>
      <c r="E646" s="69" t="s">
        <v>34</v>
      </c>
      <c r="F646" s="70">
        <f>SUM(F637:F640,F642:F645)</f>
        <v>0</v>
      </c>
    </row>
    <row r="647" spans="1:6" ht="27" thickTop="1" thickBot="1" x14ac:dyDescent="0.25">
      <c r="A647" s="51" t="s">
        <v>167</v>
      </c>
      <c r="B647" s="71">
        <f>SUM(B639,B641:B643,B645:B646)</f>
        <v>0</v>
      </c>
      <c r="C647" s="72"/>
      <c r="D647" s="24"/>
      <c r="E647" s="24"/>
      <c r="F647" s="24"/>
    </row>
    <row r="648" spans="1:6" ht="13.5" thickTop="1" x14ac:dyDescent="0.2">
      <c r="A648" s="24"/>
      <c r="B648" s="24"/>
      <c r="C648" s="24"/>
      <c r="D648" s="24"/>
      <c r="E648" s="24"/>
      <c r="F648" s="24"/>
    </row>
  </sheetData>
  <pageMargins left="0.39370078740157483" right="0.39370078740157483" top="0.59055118110236215" bottom="0.39370078740157483" header="0.19685039370078741" footer="0.19685039370078741"/>
  <pageSetup paperSize="9" orientation="landscape" r:id="rId1"/>
  <rowBreaks count="27" manualBreakCount="27">
    <brk id="27" max="16383" man="1"/>
    <brk id="50" max="16383" man="1"/>
    <brk id="73" max="16383" man="1"/>
    <brk id="96" max="16383" man="1"/>
    <brk id="119" max="16383" man="1"/>
    <brk id="142" max="16383" man="1"/>
    <brk id="165" max="16383" man="1"/>
    <brk id="188" max="16383" man="1"/>
    <brk id="211" max="16383" man="1"/>
    <brk id="234" max="16383" man="1"/>
    <brk id="257" max="16383" man="1"/>
    <brk id="280" max="16383" man="1"/>
    <brk id="303" max="16383" man="1"/>
    <brk id="326" max="16383" man="1"/>
    <brk id="349" max="16383" man="1"/>
    <brk id="372" max="16383" man="1"/>
    <brk id="395" max="16383" man="1"/>
    <brk id="418" max="16383" man="1"/>
    <brk id="441" max="16383" man="1"/>
    <brk id="464" max="16383" man="1"/>
    <brk id="487" max="16383" man="1"/>
    <brk id="510" max="16383" man="1"/>
    <brk id="533" max="16383" man="1"/>
    <brk id="556" max="16383" man="1"/>
    <brk id="579" max="16383" man="1"/>
    <brk id="602" max="16383" man="1"/>
    <brk id="62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1B257-2606-4072-94F7-1BE6804F699F}">
  <sheetPr>
    <tabColor theme="6" tint="0.59999389629810485"/>
  </sheetPr>
  <dimension ref="A1:F648"/>
  <sheetViews>
    <sheetView zoomScaleNormal="100" workbookViewId="0"/>
  </sheetViews>
  <sheetFormatPr defaultRowHeight="12.75" x14ac:dyDescent="0.2"/>
  <cols>
    <col min="1" max="1" width="45.7109375" customWidth="1"/>
    <col min="2" max="2" width="27" customWidth="1"/>
    <col min="3" max="3" width="15.85546875" customWidth="1"/>
    <col min="4" max="4" width="2.28515625" customWidth="1"/>
    <col min="5" max="5" width="50.28515625" customWidth="1"/>
    <col min="6" max="6" width="15.85546875" customWidth="1"/>
  </cols>
  <sheetData>
    <row r="1" spans="1:6" x14ac:dyDescent="0.2">
      <c r="A1" s="25" t="s">
        <v>0</v>
      </c>
      <c r="B1" s="32" t="s">
        <v>1</v>
      </c>
      <c r="C1" s="24"/>
      <c r="D1" s="24"/>
      <c r="E1" s="24"/>
      <c r="F1" s="24"/>
    </row>
    <row r="2" spans="1:6" x14ac:dyDescent="0.2">
      <c r="A2" s="24" t="s">
        <v>2</v>
      </c>
      <c r="B2" s="33"/>
      <c r="C2" s="24"/>
      <c r="D2" s="24"/>
      <c r="E2" s="24"/>
      <c r="F2" s="24"/>
    </row>
    <row r="3" spans="1:6" x14ac:dyDescent="0.2">
      <c r="A3" s="24" t="s">
        <v>3</v>
      </c>
      <c r="B3" s="34"/>
      <c r="C3" s="24"/>
      <c r="D3" s="24"/>
      <c r="E3" s="24"/>
      <c r="F3" s="24"/>
    </row>
    <row r="4" spans="1:6" x14ac:dyDescent="0.2">
      <c r="A4" s="24" t="s">
        <v>4</v>
      </c>
      <c r="B4" s="34"/>
      <c r="C4" s="24"/>
      <c r="D4" s="24"/>
      <c r="E4" s="24"/>
      <c r="F4" s="24"/>
    </row>
    <row r="5" spans="1:6" x14ac:dyDescent="0.2">
      <c r="A5" s="24"/>
      <c r="B5" s="35"/>
      <c r="C5" s="24"/>
      <c r="D5" s="24"/>
      <c r="E5" s="24" t="s">
        <v>1</v>
      </c>
      <c r="F5" s="24"/>
    </row>
    <row r="6" spans="1:6" x14ac:dyDescent="0.2">
      <c r="A6" s="24"/>
      <c r="B6" s="24"/>
      <c r="C6" s="24"/>
      <c r="D6" s="24"/>
      <c r="E6" s="24" t="s">
        <v>1</v>
      </c>
      <c r="F6" s="24"/>
    </row>
    <row r="7" spans="1:6" ht="13.5" thickBot="1" x14ac:dyDescent="0.25">
      <c r="A7" s="25" t="s">
        <v>5</v>
      </c>
      <c r="B7" s="87"/>
      <c r="C7" s="24" t="s">
        <v>1</v>
      </c>
      <c r="D7" s="24"/>
      <c r="E7" s="24"/>
      <c r="F7" s="24"/>
    </row>
    <row r="8" spans="1:6" x14ac:dyDescent="0.2">
      <c r="A8" s="24"/>
      <c r="B8" s="24"/>
      <c r="C8" s="24"/>
      <c r="D8" s="24"/>
      <c r="E8" s="24"/>
      <c r="F8" s="24"/>
    </row>
    <row r="9" spans="1:6" x14ac:dyDescent="0.2">
      <c r="A9" s="25" t="s">
        <v>6</v>
      </c>
      <c r="B9" s="24"/>
      <c r="C9" s="82" t="s">
        <v>7</v>
      </c>
      <c r="D9" s="24"/>
      <c r="E9" s="36" t="s">
        <v>8</v>
      </c>
      <c r="F9" s="24"/>
    </row>
    <row r="10" spans="1:6" x14ac:dyDescent="0.2">
      <c r="A10" s="24"/>
      <c r="B10" s="24"/>
      <c r="C10" s="24"/>
      <c r="D10" s="24"/>
      <c r="E10" s="74" t="s">
        <v>158</v>
      </c>
      <c r="F10" s="37">
        <v>0</v>
      </c>
    </row>
    <row r="11" spans="1:6" x14ac:dyDescent="0.2">
      <c r="A11" s="24" t="s">
        <v>9</v>
      </c>
      <c r="B11" s="24"/>
      <c r="C11" s="38"/>
      <c r="D11" s="24"/>
      <c r="E11" s="24" t="s">
        <v>10</v>
      </c>
      <c r="F11" s="37">
        <v>0</v>
      </c>
    </row>
    <row r="12" spans="1:6" x14ac:dyDescent="0.2">
      <c r="A12" s="24" t="s">
        <v>11</v>
      </c>
      <c r="B12" s="24"/>
      <c r="C12" s="39"/>
      <c r="D12" s="24"/>
      <c r="E12" s="26" t="s">
        <v>12</v>
      </c>
      <c r="F12" s="37">
        <v>0</v>
      </c>
    </row>
    <row r="13" spans="1:6" x14ac:dyDescent="0.2">
      <c r="A13" s="24" t="s">
        <v>13</v>
      </c>
      <c r="B13" s="24"/>
      <c r="C13" s="39"/>
      <c r="D13" s="24" t="s">
        <v>1</v>
      </c>
      <c r="E13" s="24" t="s">
        <v>14</v>
      </c>
      <c r="F13" s="40">
        <v>0</v>
      </c>
    </row>
    <row r="14" spans="1:6" x14ac:dyDescent="0.2">
      <c r="A14" s="41" t="s">
        <v>15</v>
      </c>
      <c r="B14" s="24"/>
      <c r="C14" s="42">
        <f>+F24</f>
        <v>0</v>
      </c>
      <c r="D14" s="24"/>
      <c r="E14" s="26" t="s">
        <v>16</v>
      </c>
      <c r="F14" s="43"/>
    </row>
    <row r="15" spans="1:6" x14ac:dyDescent="0.2">
      <c r="A15" s="44" t="s">
        <v>17</v>
      </c>
      <c r="B15" s="44"/>
      <c r="C15" s="45">
        <f>+C11-C12-C13-C14</f>
        <v>0</v>
      </c>
      <c r="D15" s="24"/>
      <c r="E15" s="33"/>
      <c r="F15" s="37"/>
    </row>
    <row r="16" spans="1:6" x14ac:dyDescent="0.2">
      <c r="A16" s="24" t="s">
        <v>18</v>
      </c>
      <c r="B16" s="32"/>
      <c r="C16" s="24"/>
      <c r="D16" s="24"/>
      <c r="E16" s="33"/>
      <c r="F16" s="37"/>
    </row>
    <row r="17" spans="1:6" x14ac:dyDescent="0.2">
      <c r="A17" s="24" t="s">
        <v>19</v>
      </c>
      <c r="B17" s="39"/>
      <c r="C17" s="45">
        <f>+B17</f>
        <v>0</v>
      </c>
      <c r="D17" s="24"/>
      <c r="E17" s="33"/>
      <c r="F17" s="37"/>
    </row>
    <row r="18" spans="1:6" x14ac:dyDescent="0.2">
      <c r="A18" s="24" t="s">
        <v>20</v>
      </c>
      <c r="B18" s="32"/>
      <c r="C18" s="46">
        <f>+B19+B20-B21</f>
        <v>0</v>
      </c>
      <c r="D18" s="24"/>
      <c r="E18" s="33"/>
      <c r="F18" s="37"/>
    </row>
    <row r="19" spans="1:6" x14ac:dyDescent="0.2">
      <c r="A19" s="24" t="s">
        <v>21</v>
      </c>
      <c r="B19" s="38"/>
      <c r="C19" s="24"/>
      <c r="D19" s="24"/>
      <c r="E19" s="33"/>
      <c r="F19" s="37"/>
    </row>
    <row r="20" spans="1:6" x14ac:dyDescent="0.2">
      <c r="A20" s="24" t="s">
        <v>22</v>
      </c>
      <c r="B20" s="39"/>
      <c r="C20" s="24"/>
      <c r="D20" s="24"/>
      <c r="E20" s="33"/>
      <c r="F20" s="37"/>
    </row>
    <row r="21" spans="1:6" x14ac:dyDescent="0.2">
      <c r="A21" s="26" t="s">
        <v>23</v>
      </c>
      <c r="B21" s="39"/>
      <c r="C21" s="24"/>
      <c r="D21" s="24"/>
      <c r="E21" s="33"/>
      <c r="F21" s="37"/>
    </row>
    <row r="22" spans="1:6" ht="38.25" x14ac:dyDescent="0.2">
      <c r="A22" s="74" t="s">
        <v>162</v>
      </c>
      <c r="B22" s="43"/>
      <c r="C22" s="24"/>
      <c r="D22" s="24"/>
      <c r="E22" s="33"/>
      <c r="F22" s="37"/>
    </row>
    <row r="23" spans="1:6" ht="25.5" x14ac:dyDescent="0.2">
      <c r="A23" s="74" t="s">
        <v>163</v>
      </c>
      <c r="B23" s="43"/>
      <c r="C23" s="47"/>
      <c r="D23" s="24"/>
      <c r="E23" s="33"/>
      <c r="F23" s="37"/>
    </row>
    <row r="24" spans="1:6" ht="26.25" thickBot="1" x14ac:dyDescent="0.25">
      <c r="A24" s="74" t="s">
        <v>164</v>
      </c>
      <c r="B24" s="43"/>
      <c r="C24" s="48"/>
      <c r="D24" s="24"/>
      <c r="E24" s="49" t="s">
        <v>15</v>
      </c>
      <c r="F24" s="50">
        <f>SUM(F10:F13,F15:F23)</f>
        <v>0</v>
      </c>
    </row>
    <row r="25" spans="1:6" ht="27" thickTop="1" thickBot="1" x14ac:dyDescent="0.25">
      <c r="A25" s="51" t="s">
        <v>165</v>
      </c>
      <c r="B25" s="52"/>
      <c r="C25" s="53">
        <f>+C15+C17+C18+C23-C24</f>
        <v>0</v>
      </c>
      <c r="D25" s="24"/>
      <c r="E25" s="24"/>
      <c r="F25" s="24"/>
    </row>
    <row r="26" spans="1:6" ht="13.5" thickTop="1" x14ac:dyDescent="0.2">
      <c r="A26" s="86"/>
      <c r="B26" s="43"/>
      <c r="C26" s="54"/>
      <c r="D26" s="24"/>
      <c r="E26" s="24"/>
      <c r="F26" s="24"/>
    </row>
    <row r="27" spans="1:6" x14ac:dyDescent="0.2">
      <c r="A27" s="86"/>
      <c r="B27" s="43"/>
      <c r="C27" s="54"/>
      <c r="D27" s="24"/>
      <c r="E27" s="24"/>
      <c r="F27" s="24"/>
    </row>
    <row r="28" spans="1:6" x14ac:dyDescent="0.2">
      <c r="A28" s="86"/>
      <c r="B28" s="43"/>
      <c r="C28" s="54"/>
      <c r="D28" s="24"/>
      <c r="E28" s="24"/>
      <c r="F28" s="24"/>
    </row>
    <row r="29" spans="1:6" x14ac:dyDescent="0.2">
      <c r="A29" s="86"/>
      <c r="B29" s="43"/>
      <c r="C29" s="54"/>
      <c r="D29" s="24"/>
      <c r="E29" s="24"/>
      <c r="F29" s="24"/>
    </row>
    <row r="30" spans="1:6" ht="15" x14ac:dyDescent="0.2">
      <c r="A30" s="55" t="s">
        <v>24</v>
      </c>
      <c r="B30" s="24"/>
      <c r="C30" s="24"/>
      <c r="D30" s="24"/>
      <c r="E30" s="24"/>
      <c r="F30" s="24"/>
    </row>
    <row r="31" spans="1:6" ht="15" x14ac:dyDescent="0.2">
      <c r="A31" s="55"/>
      <c r="B31" s="24"/>
      <c r="C31" s="24"/>
      <c r="D31" s="24"/>
      <c r="E31" s="24"/>
      <c r="F31" s="24"/>
    </row>
    <row r="32" spans="1:6" x14ac:dyDescent="0.2">
      <c r="A32" s="24" t="s">
        <v>1</v>
      </c>
      <c r="B32" s="24" t="s">
        <v>25</v>
      </c>
      <c r="C32" s="24" t="s">
        <v>26</v>
      </c>
      <c r="D32" s="24"/>
      <c r="E32" s="24"/>
      <c r="F32" s="24"/>
    </row>
    <row r="33" spans="1:6" ht="13.5" thickBot="1" x14ac:dyDescent="0.25">
      <c r="A33" s="25" t="s">
        <v>27</v>
      </c>
      <c r="B33" s="56" t="s">
        <v>28</v>
      </c>
      <c r="C33" s="57">
        <v>10</v>
      </c>
      <c r="D33" s="24"/>
      <c r="E33" s="24"/>
      <c r="F33" s="24"/>
    </row>
    <row r="34" spans="1:6" x14ac:dyDescent="0.2">
      <c r="A34" s="24"/>
      <c r="B34" s="24"/>
      <c r="C34" s="24"/>
      <c r="D34" s="24"/>
      <c r="E34" s="74"/>
      <c r="F34" s="32"/>
    </row>
    <row r="35" spans="1:6" x14ac:dyDescent="0.2">
      <c r="A35" s="26" t="s">
        <v>29</v>
      </c>
      <c r="B35" s="58" t="s">
        <v>7</v>
      </c>
      <c r="C35" s="24"/>
      <c r="D35" s="24"/>
      <c r="E35" s="24"/>
      <c r="F35" s="32"/>
    </row>
    <row r="36" spans="1:6" x14ac:dyDescent="0.2">
      <c r="A36" s="24" t="s">
        <v>30</v>
      </c>
      <c r="B36" s="59"/>
      <c r="C36" s="24"/>
      <c r="D36" s="24"/>
      <c r="E36" s="24"/>
      <c r="F36" s="24"/>
    </row>
    <row r="37" spans="1:6" x14ac:dyDescent="0.2">
      <c r="A37" s="24" t="s">
        <v>11</v>
      </c>
      <c r="B37" s="59"/>
      <c r="C37" s="24"/>
      <c r="D37" s="24" t="s">
        <v>1</v>
      </c>
      <c r="E37" s="24"/>
      <c r="F37" s="24"/>
    </row>
    <row r="38" spans="1:6" x14ac:dyDescent="0.2">
      <c r="A38" s="24" t="s">
        <v>31</v>
      </c>
      <c r="B38" s="59"/>
      <c r="C38" s="24"/>
      <c r="D38" s="24"/>
      <c r="E38" s="60" t="s">
        <v>32</v>
      </c>
      <c r="F38" s="24"/>
    </row>
    <row r="39" spans="1:6" x14ac:dyDescent="0.2">
      <c r="A39" s="24" t="s">
        <v>33</v>
      </c>
      <c r="B39" s="59"/>
      <c r="C39" s="24"/>
      <c r="D39" s="24"/>
      <c r="E39" s="61" t="s">
        <v>158</v>
      </c>
      <c r="F39" s="59">
        <v>0</v>
      </c>
    </row>
    <row r="40" spans="1:6" ht="25.5" x14ac:dyDescent="0.2">
      <c r="A40" s="61" t="s">
        <v>34</v>
      </c>
      <c r="B40" s="62">
        <f>+F48</f>
        <v>0</v>
      </c>
      <c r="C40" s="24"/>
      <c r="D40" s="24"/>
      <c r="E40" s="24" t="s">
        <v>10</v>
      </c>
      <c r="F40" s="63">
        <v>0</v>
      </c>
    </row>
    <row r="41" spans="1:6" ht="25.5" x14ac:dyDescent="0.2">
      <c r="A41" s="75" t="s">
        <v>35</v>
      </c>
      <c r="B41" s="64">
        <f>+B36-B37+B38-B39-B40</f>
        <v>0</v>
      </c>
      <c r="C41" s="24" t="s">
        <v>1</v>
      </c>
      <c r="D41" s="24"/>
      <c r="E41" s="61" t="s">
        <v>12</v>
      </c>
      <c r="F41" s="63">
        <v>0</v>
      </c>
    </row>
    <row r="42" spans="1:6" x14ac:dyDescent="0.2">
      <c r="A42" s="24" t="s">
        <v>36</v>
      </c>
      <c r="B42" s="43"/>
      <c r="C42" s="24"/>
      <c r="D42" s="24"/>
      <c r="E42" s="26" t="s">
        <v>37</v>
      </c>
      <c r="F42" s="63">
        <v>0</v>
      </c>
    </row>
    <row r="43" spans="1:6" x14ac:dyDescent="0.2">
      <c r="A43" s="65"/>
      <c r="B43" s="59"/>
      <c r="C43" s="24"/>
      <c r="D43" s="24"/>
      <c r="E43" s="26" t="s">
        <v>38</v>
      </c>
      <c r="F43" s="43"/>
    </row>
    <row r="44" spans="1:6" x14ac:dyDescent="0.2">
      <c r="A44" s="66"/>
      <c r="B44" s="59"/>
      <c r="C44" s="24"/>
      <c r="D44" s="24" t="s">
        <v>1</v>
      </c>
      <c r="E44" s="67"/>
      <c r="F44" s="59"/>
    </row>
    <row r="45" spans="1:6" x14ac:dyDescent="0.2">
      <c r="A45" s="66"/>
      <c r="B45" s="59"/>
      <c r="C45" s="24"/>
      <c r="D45" s="24"/>
      <c r="E45" s="67"/>
      <c r="F45" s="63"/>
    </row>
    <row r="46" spans="1:6" x14ac:dyDescent="0.2">
      <c r="A46" s="74" t="s">
        <v>39</v>
      </c>
      <c r="B46" s="43"/>
      <c r="C46" s="24"/>
      <c r="D46" s="24"/>
      <c r="E46" s="67"/>
      <c r="F46" s="63"/>
    </row>
    <row r="47" spans="1:6" x14ac:dyDescent="0.2">
      <c r="A47" s="61" t="s">
        <v>40</v>
      </c>
      <c r="B47" s="59"/>
      <c r="C47" s="24"/>
      <c r="D47" s="24"/>
      <c r="E47" s="67"/>
      <c r="F47" s="63"/>
    </row>
    <row r="48" spans="1:6" ht="26.25" thickBot="1" x14ac:dyDescent="0.25">
      <c r="A48" s="61" t="s">
        <v>41</v>
      </c>
      <c r="B48" s="68"/>
      <c r="C48" s="24"/>
      <c r="D48" s="24"/>
      <c r="E48" s="69" t="s">
        <v>34</v>
      </c>
      <c r="F48" s="70">
        <f>SUM(F39:F42,F44:F47)</f>
        <v>0</v>
      </c>
    </row>
    <row r="49" spans="1:6" ht="27" thickTop="1" thickBot="1" x14ac:dyDescent="0.25">
      <c r="A49" s="51" t="s">
        <v>166</v>
      </c>
      <c r="B49" s="71">
        <f>SUM(B41,B43:B45,B47:B48)</f>
        <v>0</v>
      </c>
      <c r="C49" s="72"/>
      <c r="D49" s="24"/>
      <c r="E49" s="24"/>
      <c r="F49" s="24"/>
    </row>
    <row r="50" spans="1:6" ht="13.5" thickTop="1" x14ac:dyDescent="0.2">
      <c r="A50" s="86"/>
      <c r="B50" s="54"/>
      <c r="C50" s="72"/>
      <c r="D50" s="24"/>
      <c r="E50" s="24"/>
      <c r="F50" s="24"/>
    </row>
    <row r="51" spans="1:6" x14ac:dyDescent="0.2">
      <c r="A51" s="86"/>
      <c r="B51" s="54"/>
      <c r="C51" s="72"/>
      <c r="D51" s="24"/>
      <c r="E51" s="24"/>
      <c r="F51" s="24"/>
    </row>
    <row r="52" spans="1:6" x14ac:dyDescent="0.2">
      <c r="A52" s="86"/>
      <c r="B52" s="54"/>
      <c r="C52" s="72"/>
      <c r="D52" s="24"/>
      <c r="E52" s="24"/>
      <c r="F52" s="24"/>
    </row>
    <row r="53" spans="1:6" x14ac:dyDescent="0.2">
      <c r="A53" s="86"/>
      <c r="B53" s="54"/>
      <c r="C53" s="72"/>
      <c r="D53" s="24"/>
      <c r="E53" s="24"/>
      <c r="F53" s="24"/>
    </row>
    <row r="54" spans="1:6" x14ac:dyDescent="0.2">
      <c r="A54" s="86"/>
      <c r="B54" s="54"/>
      <c r="C54" s="72"/>
      <c r="D54" s="24"/>
      <c r="E54" s="24"/>
      <c r="F54" s="24"/>
    </row>
    <row r="55" spans="1:6" x14ac:dyDescent="0.2">
      <c r="A55" s="24" t="s">
        <v>1</v>
      </c>
      <c r="B55" s="24" t="s">
        <v>25</v>
      </c>
      <c r="C55" s="24" t="s">
        <v>26</v>
      </c>
      <c r="D55" s="24"/>
      <c r="E55" s="24"/>
      <c r="F55" s="24"/>
    </row>
    <row r="56" spans="1:6" ht="13.5" thickBot="1" x14ac:dyDescent="0.25">
      <c r="A56" s="25" t="s">
        <v>27</v>
      </c>
      <c r="B56" s="56" t="s">
        <v>42</v>
      </c>
      <c r="C56" s="57">
        <v>11</v>
      </c>
      <c r="D56" s="24"/>
      <c r="E56" s="24"/>
      <c r="F56" s="24"/>
    </row>
    <row r="57" spans="1:6" x14ac:dyDescent="0.2">
      <c r="A57" s="24"/>
      <c r="B57" s="24"/>
      <c r="C57" s="24"/>
      <c r="D57" s="24"/>
      <c r="E57" s="74"/>
      <c r="F57" s="32"/>
    </row>
    <row r="58" spans="1:6" x14ac:dyDescent="0.2">
      <c r="A58" s="26" t="s">
        <v>29</v>
      </c>
      <c r="B58" s="58" t="s">
        <v>7</v>
      </c>
      <c r="C58" s="24"/>
      <c r="D58" s="24"/>
      <c r="E58" s="24"/>
      <c r="F58" s="32"/>
    </row>
    <row r="59" spans="1:6" x14ac:dyDescent="0.2">
      <c r="A59" s="24" t="s">
        <v>30</v>
      </c>
      <c r="B59" s="59"/>
      <c r="C59" s="24"/>
      <c r="D59" s="24"/>
      <c r="E59" s="24"/>
      <c r="F59" s="24"/>
    </row>
    <row r="60" spans="1:6" x14ac:dyDescent="0.2">
      <c r="A60" s="24" t="s">
        <v>11</v>
      </c>
      <c r="B60" s="59"/>
      <c r="C60" s="24"/>
      <c r="D60" s="24" t="s">
        <v>1</v>
      </c>
      <c r="E60" s="24"/>
      <c r="F60" s="24"/>
    </row>
    <row r="61" spans="1:6" x14ac:dyDescent="0.2">
      <c r="A61" s="24" t="s">
        <v>31</v>
      </c>
      <c r="B61" s="59"/>
      <c r="C61" s="24"/>
      <c r="D61" s="24"/>
      <c r="E61" s="60" t="s">
        <v>32</v>
      </c>
      <c r="F61" s="24"/>
    </row>
    <row r="62" spans="1:6" x14ac:dyDescent="0.2">
      <c r="A62" s="24" t="s">
        <v>33</v>
      </c>
      <c r="B62" s="59"/>
      <c r="C62" s="24"/>
      <c r="D62" s="24"/>
      <c r="E62" s="61" t="s">
        <v>158</v>
      </c>
      <c r="F62" s="59"/>
    </row>
    <row r="63" spans="1:6" ht="25.5" x14ac:dyDescent="0.2">
      <c r="A63" s="61" t="s">
        <v>34</v>
      </c>
      <c r="B63" s="62">
        <f>+F71</f>
        <v>0</v>
      </c>
      <c r="C63" s="24"/>
      <c r="D63" s="24"/>
      <c r="E63" s="24" t="s">
        <v>10</v>
      </c>
      <c r="F63" s="63"/>
    </row>
    <row r="64" spans="1:6" ht="25.5" x14ac:dyDescent="0.2">
      <c r="A64" s="75" t="s">
        <v>35</v>
      </c>
      <c r="B64" s="64">
        <f>+B59-B60+B61-B62-B63</f>
        <v>0</v>
      </c>
      <c r="C64" s="24" t="s">
        <v>1</v>
      </c>
      <c r="D64" s="24"/>
      <c r="E64" s="61" t="s">
        <v>12</v>
      </c>
      <c r="F64" s="63"/>
    </row>
    <row r="65" spans="1:6" x14ac:dyDescent="0.2">
      <c r="A65" s="24" t="s">
        <v>36</v>
      </c>
      <c r="B65" s="43"/>
      <c r="C65" s="24"/>
      <c r="D65" s="24"/>
      <c r="E65" s="26" t="s">
        <v>37</v>
      </c>
      <c r="F65" s="63"/>
    </row>
    <row r="66" spans="1:6" x14ac:dyDescent="0.2">
      <c r="A66" s="65"/>
      <c r="B66" s="59"/>
      <c r="C66" s="24"/>
      <c r="D66" s="24"/>
      <c r="E66" s="26" t="s">
        <v>38</v>
      </c>
      <c r="F66" s="43"/>
    </row>
    <row r="67" spans="1:6" x14ac:dyDescent="0.2">
      <c r="A67" s="66"/>
      <c r="B67" s="59"/>
      <c r="C67" s="24"/>
      <c r="D67" s="24" t="s">
        <v>1</v>
      </c>
      <c r="E67" s="67"/>
      <c r="F67" s="59"/>
    </row>
    <row r="68" spans="1:6" x14ac:dyDescent="0.2">
      <c r="A68" s="66"/>
      <c r="B68" s="59"/>
      <c r="C68" s="24"/>
      <c r="D68" s="24"/>
      <c r="E68" s="67"/>
      <c r="F68" s="63"/>
    </row>
    <row r="69" spans="1:6" x14ac:dyDescent="0.2">
      <c r="A69" s="74" t="s">
        <v>39</v>
      </c>
      <c r="B69" s="43"/>
      <c r="C69" s="24"/>
      <c r="D69" s="24"/>
      <c r="E69" s="67"/>
      <c r="F69" s="63"/>
    </row>
    <row r="70" spans="1:6" x14ac:dyDescent="0.2">
      <c r="A70" s="61" t="s">
        <v>40</v>
      </c>
      <c r="B70" s="59"/>
      <c r="C70" s="24"/>
      <c r="D70" s="24"/>
      <c r="E70" s="67"/>
      <c r="F70" s="63"/>
    </row>
    <row r="71" spans="1:6" ht="26.25" thickBot="1" x14ac:dyDescent="0.25">
      <c r="A71" s="61" t="s">
        <v>41</v>
      </c>
      <c r="B71" s="68"/>
      <c r="C71" s="24"/>
      <c r="D71" s="24"/>
      <c r="E71" s="69" t="s">
        <v>34</v>
      </c>
      <c r="F71" s="70">
        <f>SUM(F62:F65,F67:F70)</f>
        <v>0</v>
      </c>
    </row>
    <row r="72" spans="1:6" ht="27" thickTop="1" thickBot="1" x14ac:dyDescent="0.25">
      <c r="A72" s="51" t="s">
        <v>167</v>
      </c>
      <c r="B72" s="71">
        <f>SUM(B64,B66:B68,B70:B71)</f>
        <v>0</v>
      </c>
      <c r="C72" s="72"/>
      <c r="D72" s="24"/>
      <c r="E72" s="24"/>
      <c r="F72" s="24"/>
    </row>
    <row r="73" spans="1:6" ht="13.5" thickTop="1" x14ac:dyDescent="0.2">
      <c r="A73" s="24"/>
      <c r="B73" s="24"/>
      <c r="C73" s="24"/>
      <c r="D73" s="24"/>
      <c r="E73" s="24"/>
      <c r="F73" s="24"/>
    </row>
    <row r="74" spans="1:6" x14ac:dyDescent="0.2">
      <c r="A74" s="24"/>
      <c r="B74" s="24"/>
      <c r="C74" s="24"/>
      <c r="D74" s="24"/>
      <c r="E74" s="24"/>
      <c r="F74" s="24"/>
    </row>
    <row r="75" spans="1:6" x14ac:dyDescent="0.2">
      <c r="A75" s="24"/>
      <c r="B75" s="24"/>
      <c r="C75" s="24"/>
      <c r="D75" s="24"/>
      <c r="E75" s="24"/>
      <c r="F75" s="24"/>
    </row>
    <row r="76" spans="1:6" x14ac:dyDescent="0.2">
      <c r="A76" s="24"/>
      <c r="B76" s="24"/>
      <c r="C76" s="24"/>
      <c r="D76" s="24"/>
      <c r="E76" s="24"/>
      <c r="F76" s="24"/>
    </row>
    <row r="77" spans="1:6" x14ac:dyDescent="0.2">
      <c r="A77" s="24"/>
      <c r="B77" s="24"/>
      <c r="C77" s="24"/>
      <c r="D77" s="24"/>
      <c r="E77" s="24"/>
      <c r="F77" s="24"/>
    </row>
    <row r="78" spans="1:6" x14ac:dyDescent="0.2">
      <c r="A78" s="24" t="s">
        <v>1</v>
      </c>
      <c r="B78" s="24" t="s">
        <v>25</v>
      </c>
      <c r="C78" s="24" t="s">
        <v>26</v>
      </c>
      <c r="D78" s="24"/>
      <c r="E78" s="24"/>
      <c r="F78" s="24"/>
    </row>
    <row r="79" spans="1:6" ht="13.5" thickBot="1" x14ac:dyDescent="0.25">
      <c r="A79" s="25" t="s">
        <v>27</v>
      </c>
      <c r="B79" s="56" t="s">
        <v>43</v>
      </c>
      <c r="C79" s="73" t="s">
        <v>44</v>
      </c>
      <c r="D79" s="24"/>
      <c r="E79" s="24"/>
      <c r="F79" s="24"/>
    </row>
    <row r="80" spans="1:6" x14ac:dyDescent="0.2">
      <c r="A80" s="24"/>
      <c r="B80" s="24"/>
      <c r="C80" s="24"/>
      <c r="D80" s="24"/>
      <c r="E80" s="74"/>
      <c r="F80" s="32"/>
    </row>
    <row r="81" spans="1:6" x14ac:dyDescent="0.2">
      <c r="A81" s="26" t="s">
        <v>29</v>
      </c>
      <c r="B81" s="58" t="s">
        <v>7</v>
      </c>
      <c r="C81" s="24"/>
      <c r="D81" s="24"/>
      <c r="E81" s="24"/>
      <c r="F81" s="32"/>
    </row>
    <row r="82" spans="1:6" x14ac:dyDescent="0.2">
      <c r="A82" s="24" t="s">
        <v>30</v>
      </c>
      <c r="B82" s="59"/>
      <c r="C82" s="24"/>
      <c r="D82" s="24"/>
      <c r="E82" s="24"/>
      <c r="F82" s="24"/>
    </row>
    <row r="83" spans="1:6" x14ac:dyDescent="0.2">
      <c r="A83" s="24" t="s">
        <v>11</v>
      </c>
      <c r="B83" s="59"/>
      <c r="C83" s="24"/>
      <c r="D83" s="24" t="s">
        <v>1</v>
      </c>
      <c r="E83" s="24"/>
      <c r="F83" s="24"/>
    </row>
    <row r="84" spans="1:6" x14ac:dyDescent="0.2">
      <c r="A84" s="24" t="s">
        <v>31</v>
      </c>
      <c r="B84" s="59"/>
      <c r="C84" s="24"/>
      <c r="D84" s="24"/>
      <c r="E84" s="60" t="s">
        <v>32</v>
      </c>
      <c r="F84" s="24"/>
    </row>
    <row r="85" spans="1:6" x14ac:dyDescent="0.2">
      <c r="A85" s="24" t="s">
        <v>33</v>
      </c>
      <c r="B85" s="59"/>
      <c r="C85" s="24"/>
      <c r="D85" s="24"/>
      <c r="E85" s="61" t="s">
        <v>158</v>
      </c>
      <c r="F85" s="59"/>
    </row>
    <row r="86" spans="1:6" ht="25.5" x14ac:dyDescent="0.2">
      <c r="A86" s="61" t="s">
        <v>34</v>
      </c>
      <c r="B86" s="62">
        <f>+F94</f>
        <v>0</v>
      </c>
      <c r="C86" s="24"/>
      <c r="D86" s="24"/>
      <c r="E86" s="24" t="s">
        <v>10</v>
      </c>
      <c r="F86" s="63"/>
    </row>
    <row r="87" spans="1:6" ht="25.5" x14ac:dyDescent="0.2">
      <c r="A87" s="75" t="s">
        <v>35</v>
      </c>
      <c r="B87" s="64">
        <f>+B82-B83+B84-B85-B86</f>
        <v>0</v>
      </c>
      <c r="C87" s="24" t="s">
        <v>1</v>
      </c>
      <c r="D87" s="24"/>
      <c r="E87" s="61" t="s">
        <v>12</v>
      </c>
      <c r="F87" s="63"/>
    </row>
    <row r="88" spans="1:6" x14ac:dyDescent="0.2">
      <c r="A88" s="24" t="s">
        <v>36</v>
      </c>
      <c r="B88" s="43"/>
      <c r="C88" s="24"/>
      <c r="D88" s="24"/>
      <c r="E88" s="26" t="s">
        <v>37</v>
      </c>
      <c r="F88" s="63"/>
    </row>
    <row r="89" spans="1:6" x14ac:dyDescent="0.2">
      <c r="A89" s="65"/>
      <c r="B89" s="59"/>
      <c r="C89" s="24"/>
      <c r="D89" s="24"/>
      <c r="E89" s="26" t="s">
        <v>38</v>
      </c>
      <c r="F89" s="43"/>
    </row>
    <row r="90" spans="1:6" x14ac:dyDescent="0.2">
      <c r="A90" s="66"/>
      <c r="B90" s="59"/>
      <c r="C90" s="24"/>
      <c r="D90" s="24" t="s">
        <v>1</v>
      </c>
      <c r="E90" s="67"/>
      <c r="F90" s="59"/>
    </row>
    <row r="91" spans="1:6" x14ac:dyDescent="0.2">
      <c r="A91" s="66"/>
      <c r="B91" s="59"/>
      <c r="C91" s="24"/>
      <c r="D91" s="24"/>
      <c r="E91" s="67"/>
      <c r="F91" s="63"/>
    </row>
    <row r="92" spans="1:6" x14ac:dyDescent="0.2">
      <c r="A92" s="74" t="s">
        <v>39</v>
      </c>
      <c r="B92" s="43"/>
      <c r="C92" s="24"/>
      <c r="D92" s="24"/>
      <c r="E92" s="67"/>
      <c r="F92" s="63"/>
    </row>
    <row r="93" spans="1:6" x14ac:dyDescent="0.2">
      <c r="A93" s="61" t="s">
        <v>40</v>
      </c>
      <c r="B93" s="59"/>
      <c r="C93" s="24"/>
      <c r="D93" s="24"/>
      <c r="E93" s="67"/>
      <c r="F93" s="63"/>
    </row>
    <row r="94" spans="1:6" ht="26.25" thickBot="1" x14ac:dyDescent="0.25">
      <c r="A94" s="61" t="s">
        <v>41</v>
      </c>
      <c r="B94" s="68"/>
      <c r="C94" s="24"/>
      <c r="D94" s="24"/>
      <c r="E94" s="69" t="s">
        <v>34</v>
      </c>
      <c r="F94" s="70">
        <f>SUM(F85:F88,F90:F93)</f>
        <v>0</v>
      </c>
    </row>
    <row r="95" spans="1:6" ht="27" thickTop="1" thickBot="1" x14ac:dyDescent="0.25">
      <c r="A95" s="51" t="s">
        <v>166</v>
      </c>
      <c r="B95" s="71">
        <f>SUM(B87,B89:B91,B93:B94)</f>
        <v>0</v>
      </c>
      <c r="C95" s="72"/>
      <c r="D95" s="24"/>
      <c r="E95" s="24"/>
      <c r="F95" s="24"/>
    </row>
    <row r="96" spans="1:6" ht="13.5" thickTop="1" x14ac:dyDescent="0.2">
      <c r="A96" s="86"/>
      <c r="B96" s="54"/>
      <c r="C96" s="72"/>
      <c r="D96" s="24"/>
      <c r="E96" s="24"/>
      <c r="F96" s="24"/>
    </row>
    <row r="97" spans="1:6" x14ac:dyDescent="0.2">
      <c r="A97" s="86"/>
      <c r="B97" s="54"/>
      <c r="C97" s="72"/>
      <c r="D97" s="24"/>
      <c r="E97" s="24"/>
      <c r="F97" s="24"/>
    </row>
    <row r="98" spans="1:6" x14ac:dyDescent="0.2">
      <c r="A98" s="86"/>
      <c r="B98" s="54"/>
      <c r="C98" s="72"/>
      <c r="D98" s="24"/>
      <c r="E98" s="24"/>
      <c r="F98" s="24"/>
    </row>
    <row r="99" spans="1:6" x14ac:dyDescent="0.2">
      <c r="A99" s="86"/>
      <c r="B99" s="54"/>
      <c r="C99" s="72"/>
      <c r="D99" s="24"/>
      <c r="E99" s="24"/>
      <c r="F99" s="24"/>
    </row>
    <row r="100" spans="1:6" x14ac:dyDescent="0.2">
      <c r="A100" s="86"/>
      <c r="B100" s="54"/>
      <c r="C100" s="72"/>
      <c r="D100" s="24"/>
      <c r="E100" s="24"/>
      <c r="F100" s="24"/>
    </row>
    <row r="101" spans="1:6" x14ac:dyDescent="0.2">
      <c r="A101" s="24" t="s">
        <v>1</v>
      </c>
      <c r="B101" s="24" t="s">
        <v>25</v>
      </c>
      <c r="C101" s="24" t="s">
        <v>26</v>
      </c>
      <c r="D101" s="24"/>
      <c r="E101" s="24"/>
      <c r="F101" s="24"/>
    </row>
    <row r="102" spans="1:6" ht="13.5" thickBot="1" x14ac:dyDescent="0.25">
      <c r="A102" s="25" t="s">
        <v>27</v>
      </c>
      <c r="B102" s="56" t="s">
        <v>45</v>
      </c>
      <c r="C102" s="73" t="s">
        <v>46</v>
      </c>
      <c r="D102" s="24"/>
      <c r="E102" s="24"/>
      <c r="F102" s="24"/>
    </row>
    <row r="103" spans="1:6" x14ac:dyDescent="0.2">
      <c r="A103" s="24"/>
      <c r="B103" s="24"/>
      <c r="C103" s="24"/>
      <c r="D103" s="24"/>
      <c r="E103" s="74"/>
      <c r="F103" s="32"/>
    </row>
    <row r="104" spans="1:6" x14ac:dyDescent="0.2">
      <c r="A104" s="26" t="s">
        <v>29</v>
      </c>
      <c r="B104" s="58" t="s">
        <v>7</v>
      </c>
      <c r="C104" s="24"/>
      <c r="D104" s="24"/>
      <c r="E104" s="24"/>
      <c r="F104" s="32"/>
    </row>
    <row r="105" spans="1:6" x14ac:dyDescent="0.2">
      <c r="A105" s="24" t="s">
        <v>30</v>
      </c>
      <c r="B105" s="59"/>
      <c r="C105" s="24"/>
      <c r="D105" s="24"/>
      <c r="E105" s="24"/>
      <c r="F105" s="24"/>
    </row>
    <row r="106" spans="1:6" x14ac:dyDescent="0.2">
      <c r="A106" s="24" t="s">
        <v>11</v>
      </c>
      <c r="B106" s="59"/>
      <c r="C106" s="24"/>
      <c r="D106" s="24" t="s">
        <v>1</v>
      </c>
      <c r="E106" s="24"/>
      <c r="F106" s="24"/>
    </row>
    <row r="107" spans="1:6" x14ac:dyDescent="0.2">
      <c r="A107" s="24" t="s">
        <v>31</v>
      </c>
      <c r="B107" s="59"/>
      <c r="C107" s="24"/>
      <c r="D107" s="24"/>
      <c r="E107" s="60" t="s">
        <v>32</v>
      </c>
      <c r="F107" s="24"/>
    </row>
    <row r="108" spans="1:6" x14ac:dyDescent="0.2">
      <c r="A108" s="24" t="s">
        <v>33</v>
      </c>
      <c r="B108" s="59"/>
      <c r="C108" s="24"/>
      <c r="D108" s="24"/>
      <c r="E108" s="61" t="s">
        <v>158</v>
      </c>
      <c r="F108" s="59"/>
    </row>
    <row r="109" spans="1:6" ht="25.5" x14ac:dyDescent="0.2">
      <c r="A109" s="61" t="s">
        <v>34</v>
      </c>
      <c r="B109" s="62">
        <f>+F117</f>
        <v>0</v>
      </c>
      <c r="C109" s="24"/>
      <c r="D109" s="24"/>
      <c r="E109" s="24" t="s">
        <v>10</v>
      </c>
      <c r="F109" s="63"/>
    </row>
    <row r="110" spans="1:6" ht="25.5" x14ac:dyDescent="0.2">
      <c r="A110" s="75" t="s">
        <v>35</v>
      </c>
      <c r="B110" s="64">
        <f>+B105-B106+B107-B108-B109</f>
        <v>0</v>
      </c>
      <c r="C110" s="24" t="s">
        <v>1</v>
      </c>
      <c r="D110" s="24"/>
      <c r="E110" s="61" t="s">
        <v>12</v>
      </c>
      <c r="F110" s="63"/>
    </row>
    <row r="111" spans="1:6" x14ac:dyDescent="0.2">
      <c r="A111" s="24" t="s">
        <v>36</v>
      </c>
      <c r="B111" s="43"/>
      <c r="C111" s="24"/>
      <c r="D111" s="24"/>
      <c r="E111" s="26" t="s">
        <v>37</v>
      </c>
      <c r="F111" s="63"/>
    </row>
    <row r="112" spans="1:6" x14ac:dyDescent="0.2">
      <c r="A112" s="65"/>
      <c r="B112" s="59"/>
      <c r="C112" s="24"/>
      <c r="D112" s="24"/>
      <c r="E112" s="26" t="s">
        <v>38</v>
      </c>
      <c r="F112" s="43"/>
    </row>
    <row r="113" spans="1:6" x14ac:dyDescent="0.2">
      <c r="A113" s="66"/>
      <c r="B113" s="59"/>
      <c r="C113" s="24"/>
      <c r="D113" s="24" t="s">
        <v>1</v>
      </c>
      <c r="E113" s="67"/>
      <c r="F113" s="59"/>
    </row>
    <row r="114" spans="1:6" x14ac:dyDescent="0.2">
      <c r="A114" s="66"/>
      <c r="B114" s="59"/>
      <c r="C114" s="24"/>
      <c r="D114" s="24"/>
      <c r="E114" s="67"/>
      <c r="F114" s="63"/>
    </row>
    <row r="115" spans="1:6" x14ac:dyDescent="0.2">
      <c r="A115" s="74" t="s">
        <v>39</v>
      </c>
      <c r="B115" s="43"/>
      <c r="C115" s="24"/>
      <c r="D115" s="24"/>
      <c r="E115" s="67"/>
      <c r="F115" s="63"/>
    </row>
    <row r="116" spans="1:6" x14ac:dyDescent="0.2">
      <c r="A116" s="61" t="s">
        <v>40</v>
      </c>
      <c r="B116" s="59"/>
      <c r="C116" s="24"/>
      <c r="D116" s="24"/>
      <c r="E116" s="67"/>
      <c r="F116" s="63"/>
    </row>
    <row r="117" spans="1:6" ht="26.25" thickBot="1" x14ac:dyDescent="0.25">
      <c r="A117" s="61" t="s">
        <v>41</v>
      </c>
      <c r="B117" s="68"/>
      <c r="C117" s="24"/>
      <c r="D117" s="24"/>
      <c r="E117" s="69" t="s">
        <v>34</v>
      </c>
      <c r="F117" s="70">
        <f>SUM(F108:F111,F113:F116)</f>
        <v>0</v>
      </c>
    </row>
    <row r="118" spans="1:6" ht="27" thickTop="1" thickBot="1" x14ac:dyDescent="0.25">
      <c r="A118" s="51" t="s">
        <v>167</v>
      </c>
      <c r="B118" s="71">
        <f>SUM(B110,B112:B114,B116:B117)</f>
        <v>0</v>
      </c>
      <c r="C118" s="72"/>
      <c r="D118" s="24"/>
      <c r="E118" s="24"/>
      <c r="F118" s="24"/>
    </row>
    <row r="119" spans="1:6" ht="13.5" thickTop="1" x14ac:dyDescent="0.2">
      <c r="A119" s="86"/>
      <c r="B119" s="54"/>
      <c r="C119" s="72"/>
      <c r="D119" s="24"/>
      <c r="E119" s="24"/>
      <c r="F119" s="24"/>
    </row>
    <row r="120" spans="1:6" x14ac:dyDescent="0.2">
      <c r="A120" s="86"/>
      <c r="B120" s="54"/>
      <c r="C120" s="72"/>
      <c r="D120" s="24"/>
      <c r="E120" s="24"/>
      <c r="F120" s="24"/>
    </row>
    <row r="121" spans="1:6" x14ac:dyDescent="0.2">
      <c r="A121" s="86"/>
      <c r="B121" s="54"/>
      <c r="C121" s="72"/>
      <c r="D121" s="24"/>
      <c r="E121" s="24"/>
      <c r="F121" s="24"/>
    </row>
    <row r="122" spans="1:6" x14ac:dyDescent="0.2">
      <c r="A122" s="86"/>
      <c r="B122" s="54"/>
      <c r="C122" s="72"/>
      <c r="D122" s="24"/>
      <c r="E122" s="24"/>
      <c r="F122" s="24"/>
    </row>
    <row r="123" spans="1:6" x14ac:dyDescent="0.2">
      <c r="A123" s="86"/>
      <c r="B123" s="54"/>
      <c r="C123" s="72"/>
      <c r="D123" s="24"/>
      <c r="E123" s="24"/>
      <c r="F123" s="24"/>
    </row>
    <row r="124" spans="1:6" x14ac:dyDescent="0.2">
      <c r="A124" s="24" t="s">
        <v>1</v>
      </c>
      <c r="B124" s="24" t="s">
        <v>25</v>
      </c>
      <c r="C124" s="24" t="s">
        <v>26</v>
      </c>
      <c r="D124" s="24"/>
      <c r="E124" s="24"/>
      <c r="F124" s="24"/>
    </row>
    <row r="125" spans="1:6" ht="13.5" thickBot="1" x14ac:dyDescent="0.25">
      <c r="A125" s="25" t="s">
        <v>27</v>
      </c>
      <c r="B125" s="56" t="s">
        <v>47</v>
      </c>
      <c r="C125" s="57">
        <v>20</v>
      </c>
      <c r="D125" s="24"/>
      <c r="E125" s="24"/>
      <c r="F125" s="24"/>
    </row>
    <row r="126" spans="1:6" x14ac:dyDescent="0.2">
      <c r="A126" s="24"/>
      <c r="B126" s="24"/>
      <c r="C126" s="24"/>
      <c r="D126" s="24"/>
      <c r="E126" s="74"/>
      <c r="F126" s="32"/>
    </row>
    <row r="127" spans="1:6" x14ac:dyDescent="0.2">
      <c r="A127" s="26" t="s">
        <v>29</v>
      </c>
      <c r="B127" s="58" t="s">
        <v>7</v>
      </c>
      <c r="C127" s="24"/>
      <c r="D127" s="24"/>
      <c r="E127" s="24"/>
      <c r="F127" s="32"/>
    </row>
    <row r="128" spans="1:6" x14ac:dyDescent="0.2">
      <c r="A128" s="24" t="s">
        <v>30</v>
      </c>
      <c r="B128" s="59"/>
      <c r="C128" s="24"/>
      <c r="D128" s="24"/>
      <c r="E128" s="24"/>
      <c r="F128" s="24"/>
    </row>
    <row r="129" spans="1:6" x14ac:dyDescent="0.2">
      <c r="A129" s="24" t="s">
        <v>11</v>
      </c>
      <c r="B129" s="59"/>
      <c r="C129" s="24"/>
      <c r="D129" s="24" t="s">
        <v>1</v>
      </c>
      <c r="E129" s="24"/>
      <c r="F129" s="24"/>
    </row>
    <row r="130" spans="1:6" x14ac:dyDescent="0.2">
      <c r="A130" s="24" t="s">
        <v>31</v>
      </c>
      <c r="B130" s="59"/>
      <c r="C130" s="24"/>
      <c r="D130" s="24"/>
      <c r="E130" s="60" t="s">
        <v>32</v>
      </c>
      <c r="F130" s="24"/>
    </row>
    <row r="131" spans="1:6" x14ac:dyDescent="0.2">
      <c r="A131" s="24" t="s">
        <v>33</v>
      </c>
      <c r="B131" s="59"/>
      <c r="C131" s="24"/>
      <c r="D131" s="24"/>
      <c r="E131" s="61" t="s">
        <v>158</v>
      </c>
      <c r="F131" s="59"/>
    </row>
    <row r="132" spans="1:6" ht="25.5" x14ac:dyDescent="0.2">
      <c r="A132" s="61" t="s">
        <v>34</v>
      </c>
      <c r="B132" s="62">
        <f>+F140</f>
        <v>0</v>
      </c>
      <c r="C132" s="24"/>
      <c r="D132" s="24"/>
      <c r="E132" s="24" t="s">
        <v>10</v>
      </c>
      <c r="F132" s="63"/>
    </row>
    <row r="133" spans="1:6" ht="25.5" x14ac:dyDescent="0.2">
      <c r="A133" s="75" t="s">
        <v>35</v>
      </c>
      <c r="B133" s="64">
        <f>+B128-B129+B130-B131-B132</f>
        <v>0</v>
      </c>
      <c r="C133" s="24" t="s">
        <v>1</v>
      </c>
      <c r="D133" s="24"/>
      <c r="E133" s="61" t="s">
        <v>12</v>
      </c>
      <c r="F133" s="63"/>
    </row>
    <row r="134" spans="1:6" x14ac:dyDescent="0.2">
      <c r="A134" s="24" t="s">
        <v>36</v>
      </c>
      <c r="B134" s="43"/>
      <c r="C134" s="24"/>
      <c r="D134" s="24"/>
      <c r="E134" s="26" t="s">
        <v>37</v>
      </c>
      <c r="F134" s="63"/>
    </row>
    <row r="135" spans="1:6" x14ac:dyDescent="0.2">
      <c r="A135" s="65"/>
      <c r="B135" s="59"/>
      <c r="C135" s="24"/>
      <c r="D135" s="24"/>
      <c r="E135" s="26" t="s">
        <v>38</v>
      </c>
      <c r="F135" s="43"/>
    </row>
    <row r="136" spans="1:6" x14ac:dyDescent="0.2">
      <c r="A136" s="66"/>
      <c r="B136" s="59"/>
      <c r="C136" s="24"/>
      <c r="D136" s="24" t="s">
        <v>1</v>
      </c>
      <c r="E136" s="67"/>
      <c r="F136" s="59"/>
    </row>
    <row r="137" spans="1:6" x14ac:dyDescent="0.2">
      <c r="A137" s="66"/>
      <c r="B137" s="59"/>
      <c r="C137" s="24"/>
      <c r="D137" s="24"/>
      <c r="E137" s="67"/>
      <c r="F137" s="63"/>
    </row>
    <row r="138" spans="1:6" x14ac:dyDescent="0.2">
      <c r="A138" s="74" t="s">
        <v>39</v>
      </c>
      <c r="B138" s="43"/>
      <c r="C138" s="24"/>
      <c r="D138" s="24"/>
      <c r="E138" s="67"/>
      <c r="F138" s="63"/>
    </row>
    <row r="139" spans="1:6" x14ac:dyDescent="0.2">
      <c r="A139" s="61" t="s">
        <v>40</v>
      </c>
      <c r="B139" s="59"/>
      <c r="C139" s="24"/>
      <c r="D139" s="24"/>
      <c r="E139" s="67"/>
      <c r="F139" s="63"/>
    </row>
    <row r="140" spans="1:6" ht="26.25" thickBot="1" x14ac:dyDescent="0.25">
      <c r="A140" s="61" t="s">
        <v>41</v>
      </c>
      <c r="B140" s="68"/>
      <c r="C140" s="24"/>
      <c r="D140" s="24"/>
      <c r="E140" s="69" t="s">
        <v>34</v>
      </c>
      <c r="F140" s="70">
        <f>SUM(F131:F134,F136:F139)</f>
        <v>0</v>
      </c>
    </row>
    <row r="141" spans="1:6" ht="27" thickTop="1" thickBot="1" x14ac:dyDescent="0.25">
      <c r="A141" s="51" t="s">
        <v>167</v>
      </c>
      <c r="B141" s="71">
        <f>SUM(B133,B135:B137,B139:B140)</f>
        <v>0</v>
      </c>
      <c r="C141" s="72"/>
      <c r="D141" s="24"/>
      <c r="E141" s="24"/>
      <c r="F141" s="24"/>
    </row>
    <row r="142" spans="1:6" ht="13.5" thickTop="1" x14ac:dyDescent="0.2">
      <c r="A142" s="24"/>
      <c r="B142" s="24"/>
      <c r="C142" s="24"/>
      <c r="D142" s="24"/>
      <c r="F142" s="24"/>
    </row>
    <row r="143" spans="1:6" x14ac:dyDescent="0.2">
      <c r="A143" s="24"/>
      <c r="B143" s="24"/>
      <c r="C143" s="24"/>
      <c r="D143" s="24"/>
      <c r="E143" s="24"/>
      <c r="F143" s="24"/>
    </row>
    <row r="144" spans="1:6" x14ac:dyDescent="0.2">
      <c r="A144" s="24"/>
      <c r="B144" s="24"/>
      <c r="C144" s="24"/>
      <c r="D144" s="24"/>
      <c r="E144" s="24"/>
      <c r="F144" s="24"/>
    </row>
    <row r="145" spans="1:6" x14ac:dyDescent="0.2">
      <c r="A145" s="24"/>
      <c r="B145" s="24"/>
      <c r="C145" s="24"/>
      <c r="D145" s="24"/>
      <c r="E145" s="24"/>
      <c r="F145" s="24"/>
    </row>
    <row r="146" spans="1:6" x14ac:dyDescent="0.2">
      <c r="A146" s="24"/>
      <c r="B146" s="24"/>
      <c r="C146" s="24"/>
      <c r="D146" s="24"/>
      <c r="E146" s="24"/>
      <c r="F146" s="24"/>
    </row>
    <row r="147" spans="1:6" x14ac:dyDescent="0.2">
      <c r="A147" s="24" t="s">
        <v>1</v>
      </c>
      <c r="B147" s="24" t="s">
        <v>25</v>
      </c>
      <c r="C147" s="24" t="s">
        <v>26</v>
      </c>
      <c r="D147" s="24"/>
      <c r="E147" s="24"/>
      <c r="F147" s="24"/>
    </row>
    <row r="148" spans="1:6" ht="13.5" thickBot="1" x14ac:dyDescent="0.25">
      <c r="A148" s="25" t="s">
        <v>27</v>
      </c>
      <c r="B148" s="56" t="s">
        <v>48</v>
      </c>
      <c r="C148" s="57">
        <v>25</v>
      </c>
      <c r="D148" s="24"/>
      <c r="E148" s="24"/>
      <c r="F148" s="24"/>
    </row>
    <row r="149" spans="1:6" x14ac:dyDescent="0.2">
      <c r="A149" s="24"/>
      <c r="B149" s="24"/>
      <c r="C149" s="24"/>
      <c r="D149" s="24"/>
      <c r="E149" s="74"/>
      <c r="F149" s="32"/>
    </row>
    <row r="150" spans="1:6" x14ac:dyDescent="0.2">
      <c r="A150" s="26" t="s">
        <v>29</v>
      </c>
      <c r="B150" s="58" t="s">
        <v>7</v>
      </c>
      <c r="C150" s="24"/>
      <c r="D150" s="24"/>
      <c r="E150" s="24"/>
      <c r="F150" s="32"/>
    </row>
    <row r="151" spans="1:6" x14ac:dyDescent="0.2">
      <c r="A151" s="24" t="s">
        <v>30</v>
      </c>
      <c r="B151" s="59"/>
      <c r="C151" s="24"/>
      <c r="D151" s="24"/>
      <c r="E151" s="24"/>
      <c r="F151" s="24"/>
    </row>
    <row r="152" spans="1:6" x14ac:dyDescent="0.2">
      <c r="A152" s="24" t="s">
        <v>11</v>
      </c>
      <c r="B152" s="59"/>
      <c r="C152" s="24"/>
      <c r="D152" s="24" t="s">
        <v>1</v>
      </c>
      <c r="E152" s="24"/>
      <c r="F152" s="24"/>
    </row>
    <row r="153" spans="1:6" x14ac:dyDescent="0.2">
      <c r="A153" s="24" t="s">
        <v>31</v>
      </c>
      <c r="B153" s="59"/>
      <c r="C153" s="24"/>
      <c r="D153" s="24"/>
      <c r="E153" s="60" t="s">
        <v>32</v>
      </c>
      <c r="F153" s="24"/>
    </row>
    <row r="154" spans="1:6" x14ac:dyDescent="0.2">
      <c r="A154" s="24" t="s">
        <v>33</v>
      </c>
      <c r="B154" s="59"/>
      <c r="C154" s="24"/>
      <c r="D154" s="24"/>
      <c r="E154" s="61" t="s">
        <v>158</v>
      </c>
      <c r="F154" s="59"/>
    </row>
    <row r="155" spans="1:6" ht="25.5" x14ac:dyDescent="0.2">
      <c r="A155" s="61" t="s">
        <v>34</v>
      </c>
      <c r="B155" s="62">
        <f>+F163</f>
        <v>0</v>
      </c>
      <c r="C155" s="24"/>
      <c r="D155" s="24"/>
      <c r="E155" s="24" t="s">
        <v>10</v>
      </c>
      <c r="F155" s="63"/>
    </row>
    <row r="156" spans="1:6" ht="25.5" x14ac:dyDescent="0.2">
      <c r="A156" s="75" t="s">
        <v>35</v>
      </c>
      <c r="B156" s="64">
        <f>+B151-B152+B153-B154-B155</f>
        <v>0</v>
      </c>
      <c r="C156" s="24" t="s">
        <v>1</v>
      </c>
      <c r="D156" s="24"/>
      <c r="E156" s="61" t="s">
        <v>12</v>
      </c>
      <c r="F156" s="63"/>
    </row>
    <row r="157" spans="1:6" x14ac:dyDescent="0.2">
      <c r="A157" s="24" t="s">
        <v>36</v>
      </c>
      <c r="B157" s="43"/>
      <c r="C157" s="24"/>
      <c r="D157" s="24"/>
      <c r="E157" s="26" t="s">
        <v>37</v>
      </c>
      <c r="F157" s="63"/>
    </row>
    <row r="158" spans="1:6" x14ac:dyDescent="0.2">
      <c r="A158" s="65"/>
      <c r="B158" s="59"/>
      <c r="C158" s="24"/>
      <c r="D158" s="24"/>
      <c r="E158" s="26" t="s">
        <v>38</v>
      </c>
      <c r="F158" s="43"/>
    </row>
    <row r="159" spans="1:6" x14ac:dyDescent="0.2">
      <c r="A159" s="66"/>
      <c r="B159" s="59"/>
      <c r="C159" s="24"/>
      <c r="D159" s="24" t="s">
        <v>1</v>
      </c>
      <c r="E159" s="67"/>
      <c r="F159" s="59"/>
    </row>
    <row r="160" spans="1:6" x14ac:dyDescent="0.2">
      <c r="A160" s="66"/>
      <c r="B160" s="59"/>
      <c r="C160" s="24"/>
      <c r="D160" s="24"/>
      <c r="E160" s="67"/>
      <c r="F160" s="63"/>
    </row>
    <row r="161" spans="1:6" x14ac:dyDescent="0.2">
      <c r="A161" s="74" t="s">
        <v>39</v>
      </c>
      <c r="B161" s="43"/>
      <c r="C161" s="24"/>
      <c r="D161" s="24"/>
      <c r="E161" s="67"/>
      <c r="F161" s="63"/>
    </row>
    <row r="162" spans="1:6" x14ac:dyDescent="0.2">
      <c r="A162" s="61" t="s">
        <v>40</v>
      </c>
      <c r="B162" s="59"/>
      <c r="C162" s="24"/>
      <c r="D162" s="24"/>
      <c r="E162" s="67"/>
      <c r="F162" s="63"/>
    </row>
    <row r="163" spans="1:6" ht="26.25" thickBot="1" x14ac:dyDescent="0.25">
      <c r="A163" s="61" t="s">
        <v>41</v>
      </c>
      <c r="B163" s="68"/>
      <c r="C163" s="24"/>
      <c r="D163" s="24"/>
      <c r="E163" s="69" t="s">
        <v>34</v>
      </c>
      <c r="F163" s="70">
        <f>SUM(F154:F157,F159:F162)</f>
        <v>0</v>
      </c>
    </row>
    <row r="164" spans="1:6" ht="27" thickTop="1" thickBot="1" x14ac:dyDescent="0.25">
      <c r="A164" s="51" t="s">
        <v>167</v>
      </c>
      <c r="B164" s="71">
        <f>SUM(B156,B158:B160,B162:B163)</f>
        <v>0</v>
      </c>
      <c r="C164" s="72"/>
      <c r="D164" s="24"/>
      <c r="E164" s="24"/>
      <c r="F164" s="24"/>
    </row>
    <row r="165" spans="1:6" ht="13.5" thickTop="1" x14ac:dyDescent="0.2">
      <c r="A165" s="24"/>
      <c r="B165" s="24"/>
      <c r="C165" s="24"/>
      <c r="D165" s="24"/>
      <c r="E165" s="24"/>
      <c r="F165" s="24"/>
    </row>
    <row r="166" spans="1:6" x14ac:dyDescent="0.2">
      <c r="A166" s="24"/>
      <c r="B166" s="24"/>
      <c r="C166" s="24"/>
      <c r="D166" s="24"/>
      <c r="E166" s="24"/>
      <c r="F166" s="24"/>
    </row>
    <row r="167" spans="1:6" x14ac:dyDescent="0.2">
      <c r="A167" s="24"/>
      <c r="B167" s="24"/>
      <c r="C167" s="24"/>
      <c r="D167" s="24"/>
      <c r="E167" s="24"/>
      <c r="F167" s="24"/>
    </row>
    <row r="168" spans="1:6" x14ac:dyDescent="0.2">
      <c r="A168" s="24"/>
      <c r="B168" s="24"/>
      <c r="C168" s="24"/>
      <c r="D168" s="24"/>
      <c r="E168" s="24"/>
      <c r="F168" s="24"/>
    </row>
    <row r="169" spans="1:6" x14ac:dyDescent="0.2">
      <c r="A169" s="24"/>
      <c r="B169" s="24"/>
      <c r="C169" s="24"/>
      <c r="D169" s="24"/>
      <c r="E169" s="24"/>
      <c r="F169" s="24"/>
    </row>
    <row r="170" spans="1:6" x14ac:dyDescent="0.2">
      <c r="A170" s="24" t="s">
        <v>1</v>
      </c>
      <c r="B170" s="24" t="s">
        <v>25</v>
      </c>
      <c r="C170" s="24" t="s">
        <v>26</v>
      </c>
      <c r="D170" s="24"/>
      <c r="E170" s="24"/>
      <c r="F170" s="24"/>
    </row>
    <row r="171" spans="1:6" ht="13.5" thickBot="1" x14ac:dyDescent="0.25">
      <c r="A171" s="25" t="s">
        <v>27</v>
      </c>
      <c r="B171" s="56" t="s">
        <v>49</v>
      </c>
      <c r="C171" s="57">
        <v>30</v>
      </c>
      <c r="D171" s="24"/>
      <c r="E171" s="24"/>
      <c r="F171" s="24"/>
    </row>
    <row r="172" spans="1:6" x14ac:dyDescent="0.2">
      <c r="A172" s="24"/>
      <c r="B172" s="24"/>
      <c r="C172" s="24"/>
      <c r="D172" s="24"/>
      <c r="E172" s="74"/>
      <c r="F172" s="32"/>
    </row>
    <row r="173" spans="1:6" x14ac:dyDescent="0.2">
      <c r="A173" s="26" t="s">
        <v>29</v>
      </c>
      <c r="B173" s="58" t="s">
        <v>7</v>
      </c>
      <c r="C173" s="24"/>
      <c r="D173" s="24"/>
      <c r="E173" s="24"/>
      <c r="F173" s="32"/>
    </row>
    <row r="174" spans="1:6" x14ac:dyDescent="0.2">
      <c r="A174" s="24" t="s">
        <v>30</v>
      </c>
      <c r="B174" s="59"/>
      <c r="C174" s="24"/>
      <c r="D174" s="24"/>
      <c r="E174" s="24"/>
      <c r="F174" s="24"/>
    </row>
    <row r="175" spans="1:6" x14ac:dyDescent="0.2">
      <c r="A175" s="24" t="s">
        <v>11</v>
      </c>
      <c r="B175" s="59"/>
      <c r="C175" s="24"/>
      <c r="D175" s="24" t="s">
        <v>1</v>
      </c>
      <c r="E175" s="24"/>
      <c r="F175" s="24"/>
    </row>
    <row r="176" spans="1:6" x14ac:dyDescent="0.2">
      <c r="A176" s="24" t="s">
        <v>31</v>
      </c>
      <c r="B176" s="59"/>
      <c r="C176" s="24"/>
      <c r="D176" s="24"/>
      <c r="E176" s="60" t="s">
        <v>32</v>
      </c>
      <c r="F176" s="24"/>
    </row>
    <row r="177" spans="1:6" x14ac:dyDescent="0.2">
      <c r="A177" s="24" t="s">
        <v>33</v>
      </c>
      <c r="B177" s="59"/>
      <c r="C177" s="24"/>
      <c r="D177" s="24"/>
      <c r="E177" s="61" t="s">
        <v>158</v>
      </c>
      <c r="F177" s="59"/>
    </row>
    <row r="178" spans="1:6" ht="25.5" x14ac:dyDescent="0.2">
      <c r="A178" s="61" t="s">
        <v>34</v>
      </c>
      <c r="B178" s="62">
        <f>+F186</f>
        <v>0</v>
      </c>
      <c r="C178" s="24"/>
      <c r="D178" s="24"/>
      <c r="E178" s="24" t="s">
        <v>10</v>
      </c>
      <c r="F178" s="63"/>
    </row>
    <row r="179" spans="1:6" ht="25.5" x14ac:dyDescent="0.2">
      <c r="A179" s="75" t="s">
        <v>35</v>
      </c>
      <c r="B179" s="64">
        <f>+B174-B175+B176-B177-B178</f>
        <v>0</v>
      </c>
      <c r="C179" s="24" t="s">
        <v>1</v>
      </c>
      <c r="D179" s="24"/>
      <c r="E179" s="61" t="s">
        <v>12</v>
      </c>
      <c r="F179" s="63"/>
    </row>
    <row r="180" spans="1:6" x14ac:dyDescent="0.2">
      <c r="A180" s="24" t="s">
        <v>36</v>
      </c>
      <c r="B180" s="43"/>
      <c r="C180" s="24"/>
      <c r="D180" s="24"/>
      <c r="E180" s="26" t="s">
        <v>37</v>
      </c>
      <c r="F180" s="63"/>
    </row>
    <row r="181" spans="1:6" x14ac:dyDescent="0.2">
      <c r="A181" s="65"/>
      <c r="B181" s="59"/>
      <c r="C181" s="24"/>
      <c r="D181" s="24"/>
      <c r="E181" s="26" t="s">
        <v>38</v>
      </c>
      <c r="F181" s="43"/>
    </row>
    <row r="182" spans="1:6" x14ac:dyDescent="0.2">
      <c r="A182" s="66"/>
      <c r="B182" s="59"/>
      <c r="C182" s="24"/>
      <c r="D182" s="24" t="s">
        <v>1</v>
      </c>
      <c r="E182" s="67"/>
      <c r="F182" s="59"/>
    </row>
    <row r="183" spans="1:6" x14ac:dyDescent="0.2">
      <c r="A183" s="66"/>
      <c r="B183" s="59"/>
      <c r="C183" s="24"/>
      <c r="D183" s="24"/>
      <c r="E183" s="67"/>
      <c r="F183" s="63"/>
    </row>
    <row r="184" spans="1:6" x14ac:dyDescent="0.2">
      <c r="A184" s="74" t="s">
        <v>39</v>
      </c>
      <c r="B184" s="43"/>
      <c r="C184" s="24"/>
      <c r="D184" s="24"/>
      <c r="E184" s="67"/>
      <c r="F184" s="63"/>
    </row>
    <row r="185" spans="1:6" x14ac:dyDescent="0.2">
      <c r="A185" s="61" t="s">
        <v>40</v>
      </c>
      <c r="B185" s="59"/>
      <c r="C185" s="24"/>
      <c r="D185" s="24"/>
      <c r="E185" s="67"/>
      <c r="F185" s="63"/>
    </row>
    <row r="186" spans="1:6" ht="26.25" thickBot="1" x14ac:dyDescent="0.25">
      <c r="A186" s="61" t="s">
        <v>41</v>
      </c>
      <c r="B186" s="68"/>
      <c r="C186" s="24"/>
      <c r="D186" s="24"/>
      <c r="E186" s="69" t="s">
        <v>34</v>
      </c>
      <c r="F186" s="70">
        <f>SUM(F177:F180,F182:F185)</f>
        <v>0</v>
      </c>
    </row>
    <row r="187" spans="1:6" ht="27" thickTop="1" thickBot="1" x14ac:dyDescent="0.25">
      <c r="A187" s="51" t="s">
        <v>167</v>
      </c>
      <c r="B187" s="71">
        <f>SUM(B179,B181:B183,B185:B186)</f>
        <v>0</v>
      </c>
      <c r="C187" s="72"/>
      <c r="D187" s="24"/>
      <c r="E187" s="24"/>
      <c r="F187" s="24"/>
    </row>
    <row r="188" spans="1:6" ht="13.5" thickTop="1" x14ac:dyDescent="0.2">
      <c r="A188" s="24"/>
      <c r="B188" s="24"/>
      <c r="C188" s="24"/>
      <c r="D188" s="24"/>
      <c r="E188" s="24"/>
      <c r="F188" s="24"/>
    </row>
    <row r="189" spans="1:6" x14ac:dyDescent="0.2">
      <c r="A189" s="24"/>
      <c r="B189" s="24"/>
      <c r="C189" s="24"/>
      <c r="D189" s="24"/>
      <c r="E189" s="24"/>
      <c r="F189" s="24"/>
    </row>
    <row r="190" spans="1:6" x14ac:dyDescent="0.2">
      <c r="A190" s="24"/>
      <c r="B190" s="24"/>
      <c r="C190" s="24"/>
      <c r="D190" s="24"/>
      <c r="E190" s="24"/>
      <c r="F190" s="24"/>
    </row>
    <row r="191" spans="1:6" x14ac:dyDescent="0.2">
      <c r="A191" s="24"/>
      <c r="B191" s="24"/>
      <c r="C191" s="24"/>
      <c r="D191" s="24"/>
      <c r="E191" s="24"/>
      <c r="F191" s="24"/>
    </row>
    <row r="192" spans="1:6" x14ac:dyDescent="0.2">
      <c r="A192" s="24"/>
      <c r="B192" s="24"/>
      <c r="C192" s="24"/>
      <c r="D192" s="24"/>
      <c r="E192" s="24"/>
      <c r="F192" s="24"/>
    </row>
    <row r="193" spans="1:6" x14ac:dyDescent="0.2">
      <c r="A193" s="24" t="s">
        <v>1</v>
      </c>
      <c r="B193" s="24" t="s">
        <v>25</v>
      </c>
      <c r="C193" s="24" t="s">
        <v>26</v>
      </c>
      <c r="D193" s="24"/>
      <c r="E193" s="24"/>
      <c r="F193" s="24"/>
    </row>
    <row r="194" spans="1:6" ht="13.5" thickBot="1" x14ac:dyDescent="0.25">
      <c r="A194" s="25" t="s">
        <v>27</v>
      </c>
      <c r="B194" s="56" t="s">
        <v>50</v>
      </c>
      <c r="C194" s="57">
        <v>94</v>
      </c>
      <c r="D194" s="24"/>
      <c r="E194" s="24"/>
      <c r="F194" s="24"/>
    </row>
    <row r="195" spans="1:6" x14ac:dyDescent="0.2">
      <c r="A195" s="24"/>
      <c r="B195" s="24"/>
      <c r="C195" s="24"/>
      <c r="D195" s="24"/>
      <c r="E195" s="74"/>
      <c r="F195" s="32"/>
    </row>
    <row r="196" spans="1:6" x14ac:dyDescent="0.2">
      <c r="A196" s="26" t="s">
        <v>29</v>
      </c>
      <c r="B196" s="58" t="s">
        <v>7</v>
      </c>
      <c r="C196" s="24"/>
      <c r="D196" s="24"/>
      <c r="E196" s="24"/>
      <c r="F196" s="32"/>
    </row>
    <row r="197" spans="1:6" x14ac:dyDescent="0.2">
      <c r="A197" s="24" t="s">
        <v>30</v>
      </c>
      <c r="B197" s="59"/>
      <c r="C197" s="24"/>
      <c r="D197" s="24"/>
      <c r="E197" s="24"/>
      <c r="F197" s="24"/>
    </row>
    <row r="198" spans="1:6" x14ac:dyDescent="0.2">
      <c r="A198" s="24" t="s">
        <v>11</v>
      </c>
      <c r="B198" s="59"/>
      <c r="C198" s="24"/>
      <c r="D198" s="24" t="s">
        <v>1</v>
      </c>
      <c r="E198" s="24"/>
      <c r="F198" s="24"/>
    </row>
    <row r="199" spans="1:6" x14ac:dyDescent="0.2">
      <c r="A199" s="24" t="s">
        <v>31</v>
      </c>
      <c r="B199" s="59"/>
      <c r="C199" s="24"/>
      <c r="D199" s="24"/>
      <c r="E199" s="60" t="s">
        <v>32</v>
      </c>
      <c r="F199" s="24"/>
    </row>
    <row r="200" spans="1:6" x14ac:dyDescent="0.2">
      <c r="A200" s="24" t="s">
        <v>33</v>
      </c>
      <c r="B200" s="59"/>
      <c r="C200" s="24"/>
      <c r="D200" s="24"/>
      <c r="E200" s="61" t="s">
        <v>158</v>
      </c>
      <c r="F200" s="59"/>
    </row>
    <row r="201" spans="1:6" ht="25.5" x14ac:dyDescent="0.2">
      <c r="A201" s="61" t="s">
        <v>34</v>
      </c>
      <c r="B201" s="62">
        <f>+F209</f>
        <v>0</v>
      </c>
      <c r="C201" s="24"/>
      <c r="D201" s="24"/>
      <c r="E201" s="24" t="s">
        <v>10</v>
      </c>
      <c r="F201" s="63"/>
    </row>
    <row r="202" spans="1:6" ht="25.5" x14ac:dyDescent="0.2">
      <c r="A202" s="75" t="s">
        <v>35</v>
      </c>
      <c r="B202" s="64">
        <f>+B197-B198+B199-B200-B201</f>
        <v>0</v>
      </c>
      <c r="C202" s="24" t="s">
        <v>1</v>
      </c>
      <c r="D202" s="24"/>
      <c r="E202" s="61" t="s">
        <v>12</v>
      </c>
      <c r="F202" s="63"/>
    </row>
    <row r="203" spans="1:6" x14ac:dyDescent="0.2">
      <c r="A203" s="24" t="s">
        <v>36</v>
      </c>
      <c r="B203" s="43"/>
      <c r="C203" s="24"/>
      <c r="D203" s="24"/>
      <c r="E203" s="26" t="s">
        <v>37</v>
      </c>
      <c r="F203" s="63"/>
    </row>
    <row r="204" spans="1:6" x14ac:dyDescent="0.2">
      <c r="A204" s="65"/>
      <c r="B204" s="59"/>
      <c r="C204" s="24"/>
      <c r="D204" s="24"/>
      <c r="E204" s="26" t="s">
        <v>38</v>
      </c>
      <c r="F204" s="43"/>
    </row>
    <row r="205" spans="1:6" x14ac:dyDescent="0.2">
      <c r="A205" s="66"/>
      <c r="B205" s="59"/>
      <c r="C205" s="24"/>
      <c r="D205" s="24" t="s">
        <v>1</v>
      </c>
      <c r="E205" s="67"/>
      <c r="F205" s="59"/>
    </row>
    <row r="206" spans="1:6" x14ac:dyDescent="0.2">
      <c r="A206" s="66"/>
      <c r="B206" s="59"/>
      <c r="C206" s="24"/>
      <c r="D206" s="24"/>
      <c r="E206" s="67"/>
      <c r="F206" s="63"/>
    </row>
    <row r="207" spans="1:6" x14ac:dyDescent="0.2">
      <c r="A207" s="74" t="s">
        <v>39</v>
      </c>
      <c r="B207" s="43"/>
      <c r="C207" s="24"/>
      <c r="D207" s="24"/>
      <c r="E207" s="67"/>
      <c r="F207" s="63"/>
    </row>
    <row r="208" spans="1:6" x14ac:dyDescent="0.2">
      <c r="A208" s="61" t="s">
        <v>40</v>
      </c>
      <c r="B208" s="59"/>
      <c r="C208" s="24"/>
      <c r="D208" s="24"/>
      <c r="E208" s="67"/>
      <c r="F208" s="63"/>
    </row>
    <row r="209" spans="1:6" ht="26.25" thickBot="1" x14ac:dyDescent="0.25">
      <c r="A209" s="61" t="s">
        <v>41</v>
      </c>
      <c r="B209" s="68"/>
      <c r="C209" s="24"/>
      <c r="D209" s="24"/>
      <c r="E209" s="69" t="s">
        <v>34</v>
      </c>
      <c r="F209" s="70">
        <f>SUM(F200:F203,F205:F208)</f>
        <v>0</v>
      </c>
    </row>
    <row r="210" spans="1:6" ht="27" thickTop="1" thickBot="1" x14ac:dyDescent="0.25">
      <c r="A210" s="51" t="s">
        <v>167</v>
      </c>
      <c r="B210" s="71">
        <f>SUM(B202,B204:B206,B208:B209)</f>
        <v>0</v>
      </c>
      <c r="C210" s="72"/>
      <c r="D210" s="24"/>
      <c r="E210" s="24"/>
      <c r="F210" s="24"/>
    </row>
    <row r="211" spans="1:6" ht="13.5" thickTop="1" x14ac:dyDescent="0.2">
      <c r="A211" s="24"/>
      <c r="B211" s="24"/>
      <c r="C211" s="24"/>
      <c r="D211" s="24"/>
      <c r="E211" s="24"/>
      <c r="F211" s="24"/>
    </row>
    <row r="212" spans="1:6" x14ac:dyDescent="0.2">
      <c r="A212" s="24"/>
      <c r="B212" s="24"/>
      <c r="C212" s="24"/>
      <c r="D212" s="24"/>
      <c r="E212" s="24"/>
      <c r="F212" s="24"/>
    </row>
    <row r="213" spans="1:6" x14ac:dyDescent="0.2">
      <c r="A213" s="24"/>
      <c r="B213" s="24"/>
      <c r="C213" s="24"/>
      <c r="D213" s="24"/>
      <c r="E213" s="24"/>
      <c r="F213" s="24"/>
    </row>
    <row r="214" spans="1:6" x14ac:dyDescent="0.2">
      <c r="A214" s="24"/>
      <c r="B214" s="24"/>
      <c r="C214" s="24"/>
      <c r="D214" s="24"/>
      <c r="E214" s="24"/>
      <c r="F214" s="24"/>
    </row>
    <row r="215" spans="1:6" x14ac:dyDescent="0.2">
      <c r="A215" s="24"/>
      <c r="B215" s="24"/>
      <c r="C215" s="24"/>
      <c r="D215" s="24"/>
      <c r="E215" s="24"/>
      <c r="F215" s="24"/>
    </row>
    <row r="216" spans="1:6" x14ac:dyDescent="0.2">
      <c r="A216" s="24" t="s">
        <v>1</v>
      </c>
      <c r="B216" s="24" t="s">
        <v>25</v>
      </c>
      <c r="C216" s="24" t="s">
        <v>26</v>
      </c>
      <c r="D216" s="24"/>
      <c r="E216" s="24"/>
      <c r="F216" s="24"/>
    </row>
    <row r="217" spans="1:6" ht="13.5" thickBot="1" x14ac:dyDescent="0.25">
      <c r="A217" s="25" t="s">
        <v>27</v>
      </c>
      <c r="B217" s="56" t="s">
        <v>51</v>
      </c>
      <c r="C217" s="57">
        <v>40</v>
      </c>
      <c r="D217" s="24"/>
      <c r="E217" s="24"/>
      <c r="F217" s="24"/>
    </row>
    <row r="218" spans="1:6" x14ac:dyDescent="0.2">
      <c r="A218" s="24"/>
      <c r="B218" s="24"/>
      <c r="C218" s="24"/>
      <c r="D218" s="24"/>
      <c r="E218" s="74"/>
      <c r="F218" s="32"/>
    </row>
    <row r="219" spans="1:6" x14ac:dyDescent="0.2">
      <c r="A219" s="26" t="s">
        <v>29</v>
      </c>
      <c r="B219" s="58" t="s">
        <v>7</v>
      </c>
      <c r="C219" s="24"/>
      <c r="D219" s="24"/>
      <c r="E219" s="24"/>
      <c r="F219" s="32"/>
    </row>
    <row r="220" spans="1:6" x14ac:dyDescent="0.2">
      <c r="A220" s="24" t="s">
        <v>30</v>
      </c>
      <c r="B220" s="59"/>
      <c r="C220" s="24"/>
      <c r="D220" s="24"/>
      <c r="E220" s="24"/>
      <c r="F220" s="24"/>
    </row>
    <row r="221" spans="1:6" x14ac:dyDescent="0.2">
      <c r="A221" s="24" t="s">
        <v>11</v>
      </c>
      <c r="B221" s="59"/>
      <c r="C221" s="24"/>
      <c r="D221" s="24" t="s">
        <v>1</v>
      </c>
      <c r="E221" s="24"/>
      <c r="F221" s="24"/>
    </row>
    <row r="222" spans="1:6" x14ac:dyDescent="0.2">
      <c r="A222" s="24" t="s">
        <v>31</v>
      </c>
      <c r="B222" s="59"/>
      <c r="C222" s="24"/>
      <c r="D222" s="24"/>
      <c r="E222" s="60" t="s">
        <v>32</v>
      </c>
      <c r="F222" s="24"/>
    </row>
    <row r="223" spans="1:6" x14ac:dyDescent="0.2">
      <c r="A223" s="24" t="s">
        <v>33</v>
      </c>
      <c r="B223" s="59"/>
      <c r="C223" s="24"/>
      <c r="D223" s="24"/>
      <c r="E223" s="61" t="s">
        <v>158</v>
      </c>
      <c r="F223" s="59"/>
    </row>
    <row r="224" spans="1:6" ht="25.5" x14ac:dyDescent="0.2">
      <c r="A224" s="61" t="s">
        <v>34</v>
      </c>
      <c r="B224" s="62">
        <f>+F232</f>
        <v>0</v>
      </c>
      <c r="C224" s="24"/>
      <c r="D224" s="24"/>
      <c r="E224" s="24" t="s">
        <v>10</v>
      </c>
      <c r="F224" s="63"/>
    </row>
    <row r="225" spans="1:6" ht="25.5" x14ac:dyDescent="0.2">
      <c r="A225" s="75" t="s">
        <v>35</v>
      </c>
      <c r="B225" s="64">
        <f>+B220-B221+B222-B223-B224</f>
        <v>0</v>
      </c>
      <c r="C225" s="24" t="s">
        <v>1</v>
      </c>
      <c r="D225" s="24"/>
      <c r="E225" s="61" t="s">
        <v>12</v>
      </c>
      <c r="F225" s="63"/>
    </row>
    <row r="226" spans="1:6" x14ac:dyDescent="0.2">
      <c r="A226" s="24" t="s">
        <v>36</v>
      </c>
      <c r="B226" s="43"/>
      <c r="C226" s="24"/>
      <c r="D226" s="24"/>
      <c r="E226" s="26" t="s">
        <v>37</v>
      </c>
      <c r="F226" s="63"/>
    </row>
    <row r="227" spans="1:6" x14ac:dyDescent="0.2">
      <c r="A227" s="65"/>
      <c r="B227" s="59"/>
      <c r="C227" s="24"/>
      <c r="D227" s="24"/>
      <c r="E227" s="26" t="s">
        <v>38</v>
      </c>
      <c r="F227" s="43"/>
    </row>
    <row r="228" spans="1:6" x14ac:dyDescent="0.2">
      <c r="A228" s="66"/>
      <c r="B228" s="59"/>
      <c r="C228" s="24"/>
      <c r="D228" s="24" t="s">
        <v>1</v>
      </c>
      <c r="E228" s="67"/>
      <c r="F228" s="59"/>
    </row>
    <row r="229" spans="1:6" x14ac:dyDescent="0.2">
      <c r="A229" s="66"/>
      <c r="B229" s="59"/>
      <c r="C229" s="24"/>
      <c r="D229" s="24"/>
      <c r="E229" s="67"/>
      <c r="F229" s="63"/>
    </row>
    <row r="230" spans="1:6" x14ac:dyDescent="0.2">
      <c r="A230" s="74" t="s">
        <v>39</v>
      </c>
      <c r="B230" s="43"/>
      <c r="C230" s="24"/>
      <c r="D230" s="24"/>
      <c r="E230" s="67"/>
      <c r="F230" s="63"/>
    </row>
    <row r="231" spans="1:6" x14ac:dyDescent="0.2">
      <c r="A231" s="61" t="s">
        <v>40</v>
      </c>
      <c r="B231" s="59"/>
      <c r="C231" s="24"/>
      <c r="D231" s="24"/>
      <c r="E231" s="67"/>
      <c r="F231" s="63"/>
    </row>
    <row r="232" spans="1:6" ht="26.25" thickBot="1" x14ac:dyDescent="0.25">
      <c r="A232" s="61" t="s">
        <v>41</v>
      </c>
      <c r="B232" s="68"/>
      <c r="C232" s="24"/>
      <c r="D232" s="24"/>
      <c r="E232" s="69" t="s">
        <v>34</v>
      </c>
      <c r="F232" s="70">
        <f>SUM(F223:F226,F228:F231)</f>
        <v>0</v>
      </c>
    </row>
    <row r="233" spans="1:6" ht="27" thickTop="1" thickBot="1" x14ac:dyDescent="0.25">
      <c r="A233" s="51" t="s">
        <v>167</v>
      </c>
      <c r="B233" s="71">
        <f>SUM(B225,B227:B229,B231:B232)</f>
        <v>0</v>
      </c>
      <c r="C233" s="72"/>
      <c r="D233" s="24"/>
      <c r="E233" s="24"/>
      <c r="F233" s="24"/>
    </row>
    <row r="234" spans="1:6" ht="13.5" thickTop="1" x14ac:dyDescent="0.2">
      <c r="A234" s="24"/>
      <c r="B234" s="24"/>
      <c r="C234" s="24"/>
      <c r="D234" s="24"/>
      <c r="E234" s="24"/>
      <c r="F234" s="24"/>
    </row>
    <row r="235" spans="1:6" x14ac:dyDescent="0.2">
      <c r="A235" s="24"/>
      <c r="B235" s="24"/>
      <c r="C235" s="24"/>
      <c r="D235" s="24"/>
      <c r="E235" s="24"/>
      <c r="F235" s="24"/>
    </row>
    <row r="236" spans="1:6" x14ac:dyDescent="0.2">
      <c r="A236" s="24"/>
      <c r="B236" s="24"/>
      <c r="C236" s="24"/>
      <c r="D236" s="24"/>
      <c r="E236" s="24"/>
      <c r="F236" s="24"/>
    </row>
    <row r="237" spans="1:6" x14ac:dyDescent="0.2">
      <c r="A237" s="24"/>
      <c r="B237" s="24"/>
      <c r="C237" s="24"/>
      <c r="D237" s="24"/>
      <c r="E237" s="24"/>
      <c r="F237" s="24"/>
    </row>
    <row r="238" spans="1:6" x14ac:dyDescent="0.2">
      <c r="A238" s="24"/>
      <c r="B238" s="24"/>
      <c r="C238" s="24"/>
      <c r="D238" s="24"/>
      <c r="E238" s="24"/>
      <c r="F238" s="24"/>
    </row>
    <row r="239" spans="1:6" x14ac:dyDescent="0.2">
      <c r="A239" s="24" t="s">
        <v>1</v>
      </c>
      <c r="B239" s="24" t="s">
        <v>25</v>
      </c>
      <c r="C239" s="24" t="s">
        <v>26</v>
      </c>
      <c r="D239" s="24"/>
      <c r="E239" s="24"/>
      <c r="F239" s="24"/>
    </row>
    <row r="240" spans="1:6" ht="13.5" thickBot="1" x14ac:dyDescent="0.25">
      <c r="A240" s="25" t="s">
        <v>27</v>
      </c>
      <c r="B240" s="56" t="s">
        <v>52</v>
      </c>
      <c r="C240" s="57">
        <v>50</v>
      </c>
      <c r="D240" s="24"/>
      <c r="E240" s="24"/>
      <c r="F240" s="24"/>
    </row>
    <row r="241" spans="1:6" x14ac:dyDescent="0.2">
      <c r="A241" s="24"/>
      <c r="B241" s="24"/>
      <c r="C241" s="24"/>
      <c r="D241" s="24"/>
      <c r="E241" s="74"/>
      <c r="F241" s="32"/>
    </row>
    <row r="242" spans="1:6" x14ac:dyDescent="0.2">
      <c r="A242" s="26" t="s">
        <v>29</v>
      </c>
      <c r="B242" s="58" t="s">
        <v>7</v>
      </c>
      <c r="C242" s="24"/>
      <c r="D242" s="24"/>
      <c r="E242" s="24"/>
      <c r="F242" s="32"/>
    </row>
    <row r="243" spans="1:6" x14ac:dyDescent="0.2">
      <c r="A243" s="24" t="s">
        <v>30</v>
      </c>
      <c r="B243" s="59"/>
      <c r="C243" s="24"/>
      <c r="D243" s="24"/>
      <c r="E243" s="24"/>
      <c r="F243" s="24"/>
    </row>
    <row r="244" spans="1:6" x14ac:dyDescent="0.2">
      <c r="A244" s="24" t="s">
        <v>11</v>
      </c>
      <c r="B244" s="59"/>
      <c r="C244" s="24"/>
      <c r="D244" s="24" t="s">
        <v>1</v>
      </c>
      <c r="E244" s="24"/>
      <c r="F244" s="24"/>
    </row>
    <row r="245" spans="1:6" x14ac:dyDescent="0.2">
      <c r="A245" s="24" t="s">
        <v>31</v>
      </c>
      <c r="B245" s="59"/>
      <c r="C245" s="24"/>
      <c r="D245" s="24"/>
      <c r="E245" s="60" t="s">
        <v>32</v>
      </c>
      <c r="F245" s="24"/>
    </row>
    <row r="246" spans="1:6" x14ac:dyDescent="0.2">
      <c r="A246" s="24" t="s">
        <v>33</v>
      </c>
      <c r="B246" s="59"/>
      <c r="C246" s="24"/>
      <c r="D246" s="24"/>
      <c r="E246" s="61" t="s">
        <v>158</v>
      </c>
      <c r="F246" s="59"/>
    </row>
    <row r="247" spans="1:6" ht="25.5" x14ac:dyDescent="0.2">
      <c r="A247" s="61" t="s">
        <v>34</v>
      </c>
      <c r="B247" s="62">
        <f>+F255</f>
        <v>0</v>
      </c>
      <c r="C247" s="24"/>
      <c r="D247" s="24"/>
      <c r="E247" s="24" t="s">
        <v>10</v>
      </c>
      <c r="F247" s="63"/>
    </row>
    <row r="248" spans="1:6" ht="25.5" x14ac:dyDescent="0.2">
      <c r="A248" s="75" t="s">
        <v>35</v>
      </c>
      <c r="B248" s="64">
        <f>+B243-B244+B245-B246-B247</f>
        <v>0</v>
      </c>
      <c r="C248" s="24" t="s">
        <v>1</v>
      </c>
      <c r="D248" s="24"/>
      <c r="E248" s="61" t="s">
        <v>12</v>
      </c>
      <c r="F248" s="63"/>
    </row>
    <row r="249" spans="1:6" x14ac:dyDescent="0.2">
      <c r="A249" s="24" t="s">
        <v>36</v>
      </c>
      <c r="B249" s="43"/>
      <c r="C249" s="24"/>
      <c r="D249" s="24"/>
      <c r="E249" s="26" t="s">
        <v>37</v>
      </c>
      <c r="F249" s="63"/>
    </row>
    <row r="250" spans="1:6" x14ac:dyDescent="0.2">
      <c r="A250" s="65"/>
      <c r="B250" s="59"/>
      <c r="C250" s="24"/>
      <c r="D250" s="24"/>
      <c r="E250" s="26" t="s">
        <v>38</v>
      </c>
      <c r="F250" s="43"/>
    </row>
    <row r="251" spans="1:6" x14ac:dyDescent="0.2">
      <c r="A251" s="66"/>
      <c r="B251" s="59"/>
      <c r="C251" s="24"/>
      <c r="D251" s="24" t="s">
        <v>1</v>
      </c>
      <c r="E251" s="67"/>
      <c r="F251" s="59"/>
    </row>
    <row r="252" spans="1:6" x14ac:dyDescent="0.2">
      <c r="A252" s="66"/>
      <c r="B252" s="59"/>
      <c r="C252" s="24"/>
      <c r="D252" s="24"/>
      <c r="E252" s="67"/>
      <c r="F252" s="63"/>
    </row>
    <row r="253" spans="1:6" x14ac:dyDescent="0.2">
      <c r="A253" s="74" t="s">
        <v>39</v>
      </c>
      <c r="B253" s="43"/>
      <c r="C253" s="24"/>
      <c r="D253" s="24"/>
      <c r="E253" s="67"/>
      <c r="F253" s="63"/>
    </row>
    <row r="254" spans="1:6" x14ac:dyDescent="0.2">
      <c r="A254" s="61" t="s">
        <v>40</v>
      </c>
      <c r="B254" s="59"/>
      <c r="C254" s="24"/>
      <c r="D254" s="24"/>
      <c r="E254" s="67"/>
      <c r="F254" s="63"/>
    </row>
    <row r="255" spans="1:6" ht="26.25" thickBot="1" x14ac:dyDescent="0.25">
      <c r="A255" s="61" t="s">
        <v>41</v>
      </c>
      <c r="B255" s="68"/>
      <c r="C255" s="24"/>
      <c r="D255" s="24"/>
      <c r="E255" s="69" t="s">
        <v>34</v>
      </c>
      <c r="F255" s="70">
        <f>SUM(F246:F249,F251:F254)</f>
        <v>0</v>
      </c>
    </row>
    <row r="256" spans="1:6" ht="27" thickTop="1" thickBot="1" x14ac:dyDescent="0.25">
      <c r="A256" s="51" t="s">
        <v>167</v>
      </c>
      <c r="B256" s="71">
        <f>SUM(B248,B250:B252,B254:B255)</f>
        <v>0</v>
      </c>
      <c r="C256" s="72"/>
      <c r="D256" s="24"/>
      <c r="E256" s="24"/>
      <c r="F256" s="24"/>
    </row>
    <row r="257" spans="1:6" ht="13.5" thickTop="1" x14ac:dyDescent="0.2">
      <c r="A257" s="24"/>
      <c r="B257" s="24"/>
      <c r="C257" s="24"/>
      <c r="D257" s="24"/>
      <c r="E257" s="24"/>
      <c r="F257" s="24"/>
    </row>
    <row r="258" spans="1:6" x14ac:dyDescent="0.2">
      <c r="A258" s="24"/>
      <c r="B258" s="24"/>
      <c r="C258" s="24"/>
      <c r="D258" s="24"/>
      <c r="E258" s="24"/>
      <c r="F258" s="24"/>
    </row>
    <row r="259" spans="1:6" x14ac:dyDescent="0.2">
      <c r="A259" s="24"/>
      <c r="B259" s="24"/>
      <c r="C259" s="24"/>
      <c r="D259" s="24"/>
      <c r="E259" s="24"/>
      <c r="F259" s="24"/>
    </row>
    <row r="260" spans="1:6" x14ac:dyDescent="0.2">
      <c r="A260" s="24"/>
      <c r="B260" s="24"/>
      <c r="C260" s="24"/>
      <c r="D260" s="24"/>
      <c r="E260" s="24"/>
      <c r="F260" s="24"/>
    </row>
    <row r="261" spans="1:6" x14ac:dyDescent="0.2">
      <c r="A261" s="24"/>
      <c r="B261" s="24"/>
      <c r="C261" s="24"/>
      <c r="D261" s="24"/>
      <c r="E261" s="24"/>
      <c r="F261" s="24"/>
    </row>
    <row r="262" spans="1:6" x14ac:dyDescent="0.2">
      <c r="A262" s="24" t="s">
        <v>1</v>
      </c>
      <c r="B262" s="24" t="s">
        <v>25</v>
      </c>
      <c r="C262" s="24" t="s">
        <v>26</v>
      </c>
      <c r="D262" s="24"/>
      <c r="E262" s="24"/>
      <c r="F262" s="24"/>
    </row>
    <row r="263" spans="1:6" ht="13.5" thickBot="1" x14ac:dyDescent="0.25">
      <c r="A263" s="25" t="s">
        <v>27</v>
      </c>
      <c r="B263" s="56" t="s">
        <v>53</v>
      </c>
      <c r="C263" s="57">
        <v>55</v>
      </c>
      <c r="D263" s="24"/>
      <c r="E263" s="24"/>
      <c r="F263" s="24"/>
    </row>
    <row r="264" spans="1:6" x14ac:dyDescent="0.2">
      <c r="A264" s="24"/>
      <c r="B264" s="24"/>
      <c r="C264" s="24"/>
      <c r="D264" s="24"/>
      <c r="E264" s="74"/>
      <c r="F264" s="32"/>
    </row>
    <row r="265" spans="1:6" x14ac:dyDescent="0.2">
      <c r="A265" s="26" t="s">
        <v>29</v>
      </c>
      <c r="B265" s="58" t="s">
        <v>7</v>
      </c>
      <c r="C265" s="24"/>
      <c r="D265" s="24"/>
      <c r="E265" s="24"/>
      <c r="F265" s="32"/>
    </row>
    <row r="266" spans="1:6" x14ac:dyDescent="0.2">
      <c r="A266" s="24" t="s">
        <v>30</v>
      </c>
      <c r="B266" s="59"/>
      <c r="C266" s="24"/>
      <c r="D266" s="24"/>
      <c r="E266" s="24"/>
      <c r="F266" s="24"/>
    </row>
    <row r="267" spans="1:6" x14ac:dyDescent="0.2">
      <c r="A267" s="24" t="s">
        <v>11</v>
      </c>
      <c r="B267" s="59"/>
      <c r="C267" s="24"/>
      <c r="D267" s="24" t="s">
        <v>1</v>
      </c>
      <c r="E267" s="24"/>
      <c r="F267" s="24"/>
    </row>
    <row r="268" spans="1:6" x14ac:dyDescent="0.2">
      <c r="A268" s="24" t="s">
        <v>31</v>
      </c>
      <c r="B268" s="59"/>
      <c r="C268" s="24"/>
      <c r="D268" s="24"/>
      <c r="E268" s="60" t="s">
        <v>32</v>
      </c>
      <c r="F268" s="24"/>
    </row>
    <row r="269" spans="1:6" x14ac:dyDescent="0.2">
      <c r="A269" s="24" t="s">
        <v>33</v>
      </c>
      <c r="B269" s="59"/>
      <c r="C269" s="24"/>
      <c r="D269" s="24"/>
      <c r="E269" s="61" t="s">
        <v>158</v>
      </c>
      <c r="F269" s="59"/>
    </row>
    <row r="270" spans="1:6" ht="25.5" x14ac:dyDescent="0.2">
      <c r="A270" s="61" t="s">
        <v>34</v>
      </c>
      <c r="B270" s="62">
        <f>+F278</f>
        <v>0</v>
      </c>
      <c r="C270" s="24"/>
      <c r="D270" s="24"/>
      <c r="E270" s="24" t="s">
        <v>10</v>
      </c>
      <c r="F270" s="63"/>
    </row>
    <row r="271" spans="1:6" ht="25.5" x14ac:dyDescent="0.2">
      <c r="A271" s="75" t="s">
        <v>35</v>
      </c>
      <c r="B271" s="64">
        <f>+B266-B267+B268-B269-B270</f>
        <v>0</v>
      </c>
      <c r="C271" s="24" t="s">
        <v>1</v>
      </c>
      <c r="D271" s="24"/>
      <c r="E271" s="61" t="s">
        <v>12</v>
      </c>
      <c r="F271" s="63"/>
    </row>
    <row r="272" spans="1:6" x14ac:dyDescent="0.2">
      <c r="A272" s="24" t="s">
        <v>36</v>
      </c>
      <c r="B272" s="43"/>
      <c r="C272" s="24"/>
      <c r="D272" s="24"/>
      <c r="E272" s="26" t="s">
        <v>37</v>
      </c>
      <c r="F272" s="63"/>
    </row>
    <row r="273" spans="1:6" x14ac:dyDescent="0.2">
      <c r="A273" s="65"/>
      <c r="B273" s="59"/>
      <c r="C273" s="24"/>
      <c r="D273" s="24"/>
      <c r="E273" s="26" t="s">
        <v>38</v>
      </c>
      <c r="F273" s="43"/>
    </row>
    <row r="274" spans="1:6" x14ac:dyDescent="0.2">
      <c r="A274" s="66"/>
      <c r="B274" s="59"/>
      <c r="C274" s="24"/>
      <c r="D274" s="24" t="s">
        <v>1</v>
      </c>
      <c r="E274" s="67"/>
      <c r="F274" s="59"/>
    </row>
    <row r="275" spans="1:6" x14ac:dyDescent="0.2">
      <c r="A275" s="66"/>
      <c r="B275" s="59"/>
      <c r="C275" s="24"/>
      <c r="D275" s="24"/>
      <c r="E275" s="67"/>
      <c r="F275" s="63"/>
    </row>
    <row r="276" spans="1:6" x14ac:dyDescent="0.2">
      <c r="A276" s="74" t="s">
        <v>39</v>
      </c>
      <c r="B276" s="43"/>
      <c r="C276" s="24"/>
      <c r="D276" s="24"/>
      <c r="E276" s="67"/>
      <c r="F276" s="63"/>
    </row>
    <row r="277" spans="1:6" x14ac:dyDescent="0.2">
      <c r="A277" s="61" t="s">
        <v>40</v>
      </c>
      <c r="B277" s="59"/>
      <c r="C277" s="24"/>
      <c r="D277" s="24"/>
      <c r="E277" s="67"/>
      <c r="F277" s="63"/>
    </row>
    <row r="278" spans="1:6" ht="26.25" thickBot="1" x14ac:dyDescent="0.25">
      <c r="A278" s="61" t="s">
        <v>41</v>
      </c>
      <c r="B278" s="68"/>
      <c r="C278" s="24"/>
      <c r="D278" s="24"/>
      <c r="E278" s="69" t="s">
        <v>34</v>
      </c>
      <c r="F278" s="70">
        <f>SUM(F269:F272,F274:F277)</f>
        <v>0</v>
      </c>
    </row>
    <row r="279" spans="1:6" ht="27" thickTop="1" thickBot="1" x14ac:dyDescent="0.25">
      <c r="A279" s="51" t="s">
        <v>167</v>
      </c>
      <c r="B279" s="71">
        <f>SUM(B271,B273:B275,B277:B278)</f>
        <v>0</v>
      </c>
      <c r="C279" s="72"/>
      <c r="D279" s="24"/>
      <c r="E279" s="24"/>
      <c r="F279" s="24"/>
    </row>
    <row r="280" spans="1:6" ht="13.5" thickTop="1" x14ac:dyDescent="0.2">
      <c r="A280" s="24"/>
      <c r="B280" s="24" t="s">
        <v>1</v>
      </c>
      <c r="C280" s="24"/>
      <c r="D280" s="24"/>
      <c r="F280" s="24"/>
    </row>
    <row r="281" spans="1:6" x14ac:dyDescent="0.2">
      <c r="A281" s="24"/>
      <c r="B281" s="24"/>
      <c r="C281" s="24"/>
      <c r="D281" s="24"/>
      <c r="E281" s="24"/>
      <c r="F281" s="24"/>
    </row>
    <row r="282" spans="1:6" x14ac:dyDescent="0.2">
      <c r="A282" s="24"/>
      <c r="B282" s="24"/>
      <c r="C282" s="24"/>
      <c r="D282" s="24"/>
      <c r="E282" s="24"/>
      <c r="F282" s="24"/>
    </row>
    <row r="283" spans="1:6" x14ac:dyDescent="0.2">
      <c r="A283" s="24"/>
      <c r="B283" s="24"/>
      <c r="C283" s="24"/>
      <c r="D283" s="24"/>
      <c r="E283" s="24"/>
      <c r="F283" s="24"/>
    </row>
    <row r="284" spans="1:6" x14ac:dyDescent="0.2">
      <c r="A284" s="24"/>
      <c r="B284" s="24"/>
      <c r="C284" s="24"/>
      <c r="D284" s="24"/>
      <c r="E284" s="24"/>
      <c r="F284" s="24"/>
    </row>
    <row r="285" spans="1:6" x14ac:dyDescent="0.2">
      <c r="A285" s="24" t="s">
        <v>1</v>
      </c>
      <c r="B285" s="24" t="s">
        <v>25</v>
      </c>
      <c r="C285" s="24" t="s">
        <v>26</v>
      </c>
      <c r="D285" s="24"/>
      <c r="E285" s="24"/>
      <c r="F285" s="24"/>
    </row>
    <row r="286" spans="1:6" ht="13.5" thickBot="1" x14ac:dyDescent="0.25">
      <c r="A286" s="25" t="s">
        <v>27</v>
      </c>
      <c r="B286" s="56" t="s">
        <v>54</v>
      </c>
      <c r="C286" s="57">
        <v>57</v>
      </c>
      <c r="D286" s="24"/>
      <c r="E286" s="24"/>
      <c r="F286" s="24"/>
    </row>
    <row r="287" spans="1:6" x14ac:dyDescent="0.2">
      <c r="A287" s="24"/>
      <c r="B287" s="24"/>
      <c r="C287" s="24"/>
      <c r="D287" s="24"/>
      <c r="E287" s="74"/>
      <c r="F287" s="32"/>
    </row>
    <row r="288" spans="1:6" x14ac:dyDescent="0.2">
      <c r="A288" s="26" t="s">
        <v>29</v>
      </c>
      <c r="B288" s="58" t="s">
        <v>7</v>
      </c>
      <c r="C288" s="24"/>
      <c r="D288" s="24"/>
      <c r="E288" s="24"/>
      <c r="F288" s="32"/>
    </row>
    <row r="289" spans="1:6" x14ac:dyDescent="0.2">
      <c r="A289" s="24" t="s">
        <v>30</v>
      </c>
      <c r="B289" s="59"/>
      <c r="C289" s="24"/>
      <c r="D289" s="24"/>
      <c r="E289" s="24"/>
      <c r="F289" s="24"/>
    </row>
    <row r="290" spans="1:6" x14ac:dyDescent="0.2">
      <c r="A290" s="24" t="s">
        <v>11</v>
      </c>
      <c r="B290" s="59"/>
      <c r="C290" s="24"/>
      <c r="D290" s="24" t="s">
        <v>1</v>
      </c>
      <c r="E290" s="24"/>
      <c r="F290" s="24"/>
    </row>
    <row r="291" spans="1:6" x14ac:dyDescent="0.2">
      <c r="A291" s="24" t="s">
        <v>31</v>
      </c>
      <c r="B291" s="59"/>
      <c r="C291" s="24"/>
      <c r="D291" s="24"/>
      <c r="E291" s="60" t="s">
        <v>32</v>
      </c>
      <c r="F291" s="24"/>
    </row>
    <row r="292" spans="1:6" x14ac:dyDescent="0.2">
      <c r="A292" s="24" t="s">
        <v>33</v>
      </c>
      <c r="B292" s="59"/>
      <c r="C292" s="24"/>
      <c r="D292" s="24"/>
      <c r="E292" s="61" t="s">
        <v>158</v>
      </c>
      <c r="F292" s="59"/>
    </row>
    <row r="293" spans="1:6" ht="25.5" x14ac:dyDescent="0.2">
      <c r="A293" s="61" t="s">
        <v>34</v>
      </c>
      <c r="B293" s="62">
        <f>+F301</f>
        <v>0</v>
      </c>
      <c r="C293" s="24"/>
      <c r="D293" s="24"/>
      <c r="E293" s="24" t="s">
        <v>10</v>
      </c>
      <c r="F293" s="63"/>
    </row>
    <row r="294" spans="1:6" ht="25.5" x14ac:dyDescent="0.2">
      <c r="A294" s="75" t="s">
        <v>35</v>
      </c>
      <c r="B294" s="64">
        <f>+B289-B290+B291-B292-B293</f>
        <v>0</v>
      </c>
      <c r="C294" s="24" t="s">
        <v>1</v>
      </c>
      <c r="D294" s="24"/>
      <c r="E294" s="61" t="s">
        <v>12</v>
      </c>
      <c r="F294" s="63"/>
    </row>
    <row r="295" spans="1:6" x14ac:dyDescent="0.2">
      <c r="A295" s="24" t="s">
        <v>36</v>
      </c>
      <c r="B295" s="43"/>
      <c r="C295" s="24"/>
      <c r="D295" s="24"/>
      <c r="E295" s="26" t="s">
        <v>37</v>
      </c>
      <c r="F295" s="63"/>
    </row>
    <row r="296" spans="1:6" x14ac:dyDescent="0.2">
      <c r="A296" s="65"/>
      <c r="B296" s="59"/>
      <c r="C296" s="24"/>
      <c r="D296" s="24"/>
      <c r="E296" s="26" t="s">
        <v>38</v>
      </c>
      <c r="F296" s="43"/>
    </row>
    <row r="297" spans="1:6" x14ac:dyDescent="0.2">
      <c r="A297" s="66"/>
      <c r="B297" s="59"/>
      <c r="C297" s="24"/>
      <c r="D297" s="24" t="s">
        <v>1</v>
      </c>
      <c r="E297" s="67"/>
      <c r="F297" s="59"/>
    </row>
    <row r="298" spans="1:6" x14ac:dyDescent="0.2">
      <c r="A298" s="66"/>
      <c r="B298" s="59"/>
      <c r="C298" s="24"/>
      <c r="D298" s="24"/>
      <c r="E298" s="67"/>
      <c r="F298" s="63"/>
    </row>
    <row r="299" spans="1:6" x14ac:dyDescent="0.2">
      <c r="A299" s="74" t="s">
        <v>39</v>
      </c>
      <c r="B299" s="43"/>
      <c r="C299" s="24"/>
      <c r="D299" s="24"/>
      <c r="E299" s="67"/>
      <c r="F299" s="63"/>
    </row>
    <row r="300" spans="1:6" x14ac:dyDescent="0.2">
      <c r="A300" s="61" t="s">
        <v>40</v>
      </c>
      <c r="B300" s="59"/>
      <c r="C300" s="24"/>
      <c r="D300" s="24"/>
      <c r="E300" s="67"/>
      <c r="F300" s="63"/>
    </row>
    <row r="301" spans="1:6" ht="26.25" thickBot="1" x14ac:dyDescent="0.25">
      <c r="A301" s="61" t="s">
        <v>41</v>
      </c>
      <c r="B301" s="68"/>
      <c r="C301" s="24"/>
      <c r="D301" s="24"/>
      <c r="E301" s="69" t="s">
        <v>34</v>
      </c>
      <c r="F301" s="70">
        <f>SUM(F292:F295,F297:F300)</f>
        <v>0</v>
      </c>
    </row>
    <row r="302" spans="1:6" ht="27" thickTop="1" thickBot="1" x14ac:dyDescent="0.25">
      <c r="A302" s="51" t="s">
        <v>167</v>
      </c>
      <c r="B302" s="71">
        <f>SUM(B294,B296:B298,B300:B301)</f>
        <v>0</v>
      </c>
      <c r="C302" s="72"/>
      <c r="D302" s="24"/>
      <c r="E302" s="24"/>
      <c r="F302" s="24"/>
    </row>
    <row r="303" spans="1:6" ht="13.5" thickTop="1" x14ac:dyDescent="0.2">
      <c r="A303" s="24" t="s">
        <v>1</v>
      </c>
      <c r="B303" s="32"/>
      <c r="C303" s="24"/>
      <c r="D303" s="24"/>
      <c r="E303" s="24"/>
      <c r="F303" s="24"/>
    </row>
    <row r="304" spans="1:6" x14ac:dyDescent="0.2">
      <c r="A304" s="24"/>
      <c r="B304" s="32"/>
      <c r="C304" s="24"/>
      <c r="D304" s="24"/>
      <c r="E304" s="24"/>
      <c r="F304" s="24"/>
    </row>
    <row r="305" spans="1:6" x14ac:dyDescent="0.2">
      <c r="A305" s="24"/>
      <c r="B305" s="32"/>
      <c r="C305" s="24"/>
      <c r="D305" s="24"/>
      <c r="E305" s="24"/>
      <c r="F305" s="24"/>
    </row>
    <row r="306" spans="1:6" x14ac:dyDescent="0.2">
      <c r="A306" s="24"/>
      <c r="B306" s="32"/>
      <c r="C306" s="24"/>
      <c r="D306" s="24"/>
      <c r="E306" s="24"/>
      <c r="F306" s="24"/>
    </row>
    <row r="307" spans="1:6" x14ac:dyDescent="0.2">
      <c r="A307" s="24"/>
      <c r="B307" s="32"/>
      <c r="C307" s="24"/>
      <c r="D307" s="24"/>
      <c r="E307" s="24"/>
      <c r="F307" s="24"/>
    </row>
    <row r="308" spans="1:6" x14ac:dyDescent="0.2">
      <c r="A308" s="24" t="s">
        <v>1</v>
      </c>
      <c r="B308" s="24" t="s">
        <v>25</v>
      </c>
      <c r="C308" s="24" t="s">
        <v>26</v>
      </c>
      <c r="D308" s="24"/>
      <c r="E308" s="24"/>
      <c r="F308" s="24"/>
    </row>
    <row r="309" spans="1:6" ht="13.5" thickBot="1" x14ac:dyDescent="0.25">
      <c r="A309" s="25" t="s">
        <v>27</v>
      </c>
      <c r="B309" s="56" t="s">
        <v>55</v>
      </c>
      <c r="C309" s="73" t="s">
        <v>56</v>
      </c>
      <c r="D309" s="24"/>
      <c r="E309" s="24"/>
      <c r="F309" s="24"/>
    </row>
    <row r="310" spans="1:6" x14ac:dyDescent="0.2">
      <c r="A310" s="24"/>
      <c r="B310" s="24"/>
      <c r="C310" s="24"/>
      <c r="D310" s="24"/>
      <c r="E310" s="74"/>
      <c r="F310" s="32"/>
    </row>
    <row r="311" spans="1:6" x14ac:dyDescent="0.2">
      <c r="A311" s="26" t="s">
        <v>29</v>
      </c>
      <c r="B311" s="58" t="s">
        <v>7</v>
      </c>
      <c r="C311" s="24"/>
      <c r="D311" s="24"/>
      <c r="E311" s="24"/>
      <c r="F311" s="32"/>
    </row>
    <row r="312" spans="1:6" x14ac:dyDescent="0.2">
      <c r="A312" s="24" t="s">
        <v>30</v>
      </c>
      <c r="B312" s="59"/>
      <c r="C312" s="24"/>
      <c r="D312" s="24"/>
      <c r="E312" s="24"/>
      <c r="F312" s="24"/>
    </row>
    <row r="313" spans="1:6" x14ac:dyDescent="0.2">
      <c r="A313" s="24" t="s">
        <v>11</v>
      </c>
      <c r="B313" s="59"/>
      <c r="C313" s="24"/>
      <c r="D313" s="24" t="s">
        <v>1</v>
      </c>
      <c r="E313" s="24"/>
      <c r="F313" s="24"/>
    </row>
    <row r="314" spans="1:6" x14ac:dyDescent="0.2">
      <c r="A314" s="24" t="s">
        <v>31</v>
      </c>
      <c r="B314" s="59"/>
      <c r="C314" s="24"/>
      <c r="D314" s="24"/>
      <c r="E314" s="60" t="s">
        <v>32</v>
      </c>
      <c r="F314" s="24"/>
    </row>
    <row r="315" spans="1:6" x14ac:dyDescent="0.2">
      <c r="A315" s="24" t="s">
        <v>33</v>
      </c>
      <c r="B315" s="59"/>
      <c r="C315" s="24"/>
      <c r="D315" s="24"/>
      <c r="E315" s="61" t="s">
        <v>158</v>
      </c>
      <c r="F315" s="59"/>
    </row>
    <row r="316" spans="1:6" ht="25.5" x14ac:dyDescent="0.2">
      <c r="A316" s="61" t="s">
        <v>34</v>
      </c>
      <c r="B316" s="62">
        <f>+F324</f>
        <v>0</v>
      </c>
      <c r="C316" s="24"/>
      <c r="D316" s="24"/>
      <c r="E316" s="24" t="s">
        <v>10</v>
      </c>
      <c r="F316" s="63"/>
    </row>
    <row r="317" spans="1:6" ht="25.5" x14ac:dyDescent="0.2">
      <c r="A317" s="75" t="s">
        <v>35</v>
      </c>
      <c r="B317" s="64">
        <f>+B312-B313+B314-B315-B316</f>
        <v>0</v>
      </c>
      <c r="C317" s="24" t="s">
        <v>1</v>
      </c>
      <c r="D317" s="24"/>
      <c r="E317" s="61" t="s">
        <v>12</v>
      </c>
      <c r="F317" s="63"/>
    </row>
    <row r="318" spans="1:6" x14ac:dyDescent="0.2">
      <c r="A318" s="24" t="s">
        <v>36</v>
      </c>
      <c r="B318" s="43"/>
      <c r="C318" s="24"/>
      <c r="D318" s="24"/>
      <c r="E318" s="26" t="s">
        <v>37</v>
      </c>
      <c r="F318" s="63"/>
    </row>
    <row r="319" spans="1:6" x14ac:dyDescent="0.2">
      <c r="A319" s="65"/>
      <c r="B319" s="59"/>
      <c r="C319" s="24"/>
      <c r="D319" s="24"/>
      <c r="E319" s="26" t="s">
        <v>38</v>
      </c>
      <c r="F319" s="43"/>
    </row>
    <row r="320" spans="1:6" x14ac:dyDescent="0.2">
      <c r="A320" s="66"/>
      <c r="B320" s="59"/>
      <c r="C320" s="24"/>
      <c r="D320" s="24" t="s">
        <v>1</v>
      </c>
      <c r="E320" s="67"/>
      <c r="F320" s="59"/>
    </row>
    <row r="321" spans="1:6" x14ac:dyDescent="0.2">
      <c r="A321" s="66"/>
      <c r="B321" s="59"/>
      <c r="C321" s="24"/>
      <c r="D321" s="24"/>
      <c r="E321" s="67"/>
      <c r="F321" s="63"/>
    </row>
    <row r="322" spans="1:6" x14ac:dyDescent="0.2">
      <c r="A322" s="74" t="s">
        <v>39</v>
      </c>
      <c r="B322" s="43"/>
      <c r="C322" s="24"/>
      <c r="D322" s="24"/>
      <c r="E322" s="67"/>
      <c r="F322" s="63"/>
    </row>
    <row r="323" spans="1:6" x14ac:dyDescent="0.2">
      <c r="A323" s="61" t="s">
        <v>40</v>
      </c>
      <c r="B323" s="59"/>
      <c r="C323" s="24"/>
      <c r="D323" s="24"/>
      <c r="E323" s="67"/>
      <c r="F323" s="63"/>
    </row>
    <row r="324" spans="1:6" ht="26.25" thickBot="1" x14ac:dyDescent="0.25">
      <c r="A324" s="61" t="s">
        <v>41</v>
      </c>
      <c r="B324" s="68"/>
      <c r="C324" s="24"/>
      <c r="D324" s="24"/>
      <c r="E324" s="69" t="s">
        <v>34</v>
      </c>
      <c r="F324" s="70">
        <f>SUM(F315:F318,F320:F323)</f>
        <v>0</v>
      </c>
    </row>
    <row r="325" spans="1:6" ht="27" thickTop="1" thickBot="1" x14ac:dyDescent="0.25">
      <c r="A325" s="51" t="s">
        <v>167</v>
      </c>
      <c r="B325" s="71">
        <f>SUM(B317,B319:B321,B323:B324)</f>
        <v>0</v>
      </c>
      <c r="C325" s="72"/>
      <c r="D325" s="24"/>
      <c r="E325" s="24"/>
      <c r="F325" s="24"/>
    </row>
    <row r="326" spans="1:6" ht="13.5" thickTop="1" x14ac:dyDescent="0.2">
      <c r="A326" s="24"/>
      <c r="B326" s="24"/>
      <c r="C326" s="24"/>
      <c r="D326" s="24"/>
      <c r="E326" s="24"/>
      <c r="F326" s="24"/>
    </row>
    <row r="327" spans="1:6" x14ac:dyDescent="0.2">
      <c r="A327" s="24"/>
      <c r="B327" s="24"/>
      <c r="C327" s="24"/>
      <c r="D327" s="24"/>
      <c r="E327" s="24"/>
      <c r="F327" s="24"/>
    </row>
    <row r="328" spans="1:6" x14ac:dyDescent="0.2">
      <c r="A328" s="24"/>
      <c r="B328" s="24"/>
      <c r="C328" s="24"/>
      <c r="D328" s="24"/>
      <c r="E328" s="24"/>
      <c r="F328" s="24"/>
    </row>
    <row r="329" spans="1:6" x14ac:dyDescent="0.2">
      <c r="A329" s="24"/>
      <c r="B329" s="24"/>
      <c r="C329" s="24"/>
      <c r="D329" s="24"/>
      <c r="E329" s="24"/>
      <c r="F329" s="24"/>
    </row>
    <row r="330" spans="1:6" x14ac:dyDescent="0.2">
      <c r="A330" s="24"/>
      <c r="B330" s="24"/>
      <c r="C330" s="24"/>
      <c r="D330" s="24"/>
      <c r="E330" s="24"/>
      <c r="F330" s="24"/>
    </row>
    <row r="331" spans="1:6" x14ac:dyDescent="0.2">
      <c r="A331" s="24" t="s">
        <v>1</v>
      </c>
      <c r="B331" s="24" t="s">
        <v>25</v>
      </c>
      <c r="C331" s="24" t="s">
        <v>26</v>
      </c>
      <c r="D331" s="24"/>
      <c r="E331" s="24"/>
      <c r="F331" s="24"/>
    </row>
    <row r="332" spans="1:6" ht="13.5" thickBot="1" x14ac:dyDescent="0.25">
      <c r="A332" s="25" t="s">
        <v>27</v>
      </c>
      <c r="B332" s="56" t="s">
        <v>57</v>
      </c>
      <c r="C332" s="73" t="s">
        <v>58</v>
      </c>
      <c r="D332" s="24"/>
      <c r="E332" s="24"/>
      <c r="F332" s="24"/>
    </row>
    <row r="333" spans="1:6" x14ac:dyDescent="0.2">
      <c r="A333" s="24"/>
      <c r="B333" s="24"/>
      <c r="C333" s="24"/>
      <c r="D333" s="24"/>
      <c r="E333" s="74"/>
      <c r="F333" s="32"/>
    </row>
    <row r="334" spans="1:6" x14ac:dyDescent="0.2">
      <c r="A334" s="26" t="s">
        <v>29</v>
      </c>
      <c r="B334" s="58" t="s">
        <v>7</v>
      </c>
      <c r="C334" s="24"/>
      <c r="D334" s="24"/>
      <c r="E334" s="24"/>
      <c r="F334" s="32"/>
    </row>
    <row r="335" spans="1:6" x14ac:dyDescent="0.2">
      <c r="A335" s="24" t="s">
        <v>30</v>
      </c>
      <c r="B335" s="59"/>
      <c r="C335" s="24"/>
      <c r="D335" s="24"/>
      <c r="E335" s="24"/>
      <c r="F335" s="24"/>
    </row>
    <row r="336" spans="1:6" x14ac:dyDescent="0.2">
      <c r="A336" s="24" t="s">
        <v>11</v>
      </c>
      <c r="B336" s="59"/>
      <c r="C336" s="24"/>
      <c r="D336" s="24" t="s">
        <v>1</v>
      </c>
      <c r="E336" s="24"/>
      <c r="F336" s="24"/>
    </row>
    <row r="337" spans="1:6" x14ac:dyDescent="0.2">
      <c r="A337" s="24" t="s">
        <v>31</v>
      </c>
      <c r="B337" s="59"/>
      <c r="C337" s="24"/>
      <c r="D337" s="24"/>
      <c r="E337" s="60" t="s">
        <v>32</v>
      </c>
      <c r="F337" s="24"/>
    </row>
    <row r="338" spans="1:6" x14ac:dyDescent="0.2">
      <c r="A338" s="24" t="s">
        <v>33</v>
      </c>
      <c r="B338" s="59"/>
      <c r="C338" s="24"/>
      <c r="D338" s="24"/>
      <c r="E338" s="61" t="s">
        <v>158</v>
      </c>
      <c r="F338" s="59"/>
    </row>
    <row r="339" spans="1:6" ht="25.5" x14ac:dyDescent="0.2">
      <c r="A339" s="61" t="s">
        <v>34</v>
      </c>
      <c r="B339" s="62">
        <f>+F347</f>
        <v>0</v>
      </c>
      <c r="C339" s="24"/>
      <c r="D339" s="24"/>
      <c r="E339" s="24" t="s">
        <v>10</v>
      </c>
      <c r="F339" s="63"/>
    </row>
    <row r="340" spans="1:6" ht="25.5" x14ac:dyDescent="0.2">
      <c r="A340" s="75" t="s">
        <v>35</v>
      </c>
      <c r="B340" s="64">
        <f>+B335-B336+B337-B338-B339</f>
        <v>0</v>
      </c>
      <c r="C340" s="24" t="s">
        <v>1</v>
      </c>
      <c r="D340" s="24"/>
      <c r="E340" s="61" t="s">
        <v>12</v>
      </c>
      <c r="F340" s="63"/>
    </row>
    <row r="341" spans="1:6" x14ac:dyDescent="0.2">
      <c r="A341" s="24" t="s">
        <v>36</v>
      </c>
      <c r="B341" s="43"/>
      <c r="C341" s="24"/>
      <c r="D341" s="24"/>
      <c r="E341" s="26" t="s">
        <v>37</v>
      </c>
      <c r="F341" s="63"/>
    </row>
    <row r="342" spans="1:6" x14ac:dyDescent="0.2">
      <c r="A342" s="65"/>
      <c r="B342" s="59"/>
      <c r="C342" s="24"/>
      <c r="D342" s="24"/>
      <c r="E342" s="26" t="s">
        <v>38</v>
      </c>
      <c r="F342" s="43"/>
    </row>
    <row r="343" spans="1:6" x14ac:dyDescent="0.2">
      <c r="A343" s="66"/>
      <c r="B343" s="59"/>
      <c r="C343" s="24"/>
      <c r="D343" s="24" t="s">
        <v>1</v>
      </c>
      <c r="E343" s="67"/>
      <c r="F343" s="59"/>
    </row>
    <row r="344" spans="1:6" x14ac:dyDescent="0.2">
      <c r="A344" s="66"/>
      <c r="B344" s="59"/>
      <c r="C344" s="24"/>
      <c r="D344" s="24"/>
      <c r="E344" s="67"/>
      <c r="F344" s="63"/>
    </row>
    <row r="345" spans="1:6" x14ac:dyDescent="0.2">
      <c r="A345" s="74" t="s">
        <v>39</v>
      </c>
      <c r="B345" s="43"/>
      <c r="C345" s="24"/>
      <c r="D345" s="24"/>
      <c r="E345" s="67"/>
      <c r="F345" s="63"/>
    </row>
    <row r="346" spans="1:6" x14ac:dyDescent="0.2">
      <c r="A346" s="61" t="s">
        <v>40</v>
      </c>
      <c r="B346" s="59"/>
      <c r="C346" s="24"/>
      <c r="D346" s="24"/>
      <c r="E346" s="67"/>
      <c r="F346" s="63"/>
    </row>
    <row r="347" spans="1:6" ht="26.25" thickBot="1" x14ac:dyDescent="0.25">
      <c r="A347" s="61" t="s">
        <v>41</v>
      </c>
      <c r="B347" s="68"/>
      <c r="C347" s="24"/>
      <c r="D347" s="24"/>
      <c r="E347" s="69" t="s">
        <v>34</v>
      </c>
      <c r="F347" s="70">
        <f>SUM(F338:F341,F343:F346)</f>
        <v>0</v>
      </c>
    </row>
    <row r="348" spans="1:6" ht="27" thickTop="1" thickBot="1" x14ac:dyDescent="0.25">
      <c r="A348" s="51" t="s">
        <v>167</v>
      </c>
      <c r="B348" s="71">
        <f>SUM(B340,B342:B344,B346:B347)</f>
        <v>0</v>
      </c>
      <c r="C348" s="72"/>
      <c r="D348" s="24"/>
      <c r="E348" s="24"/>
      <c r="F348" s="24"/>
    </row>
    <row r="349" spans="1:6" ht="13.5" thickTop="1" x14ac:dyDescent="0.2">
      <c r="A349" s="24"/>
      <c r="B349" s="24"/>
      <c r="C349" s="24"/>
      <c r="D349" s="24"/>
      <c r="E349" s="24"/>
      <c r="F349" s="24"/>
    </row>
    <row r="350" spans="1:6" x14ac:dyDescent="0.2">
      <c r="A350" s="24"/>
      <c r="B350" s="24"/>
      <c r="C350" s="24"/>
      <c r="D350" s="24"/>
      <c r="E350" s="24"/>
      <c r="F350" s="24"/>
    </row>
    <row r="351" spans="1:6" x14ac:dyDescent="0.2">
      <c r="A351" s="24"/>
      <c r="B351" s="24"/>
      <c r="C351" s="24"/>
      <c r="D351" s="24"/>
      <c r="E351" s="24"/>
      <c r="F351" s="24"/>
    </row>
    <row r="352" spans="1:6" x14ac:dyDescent="0.2">
      <c r="A352" s="24"/>
      <c r="B352" s="24"/>
      <c r="C352" s="24"/>
      <c r="D352" s="24"/>
      <c r="E352" s="24"/>
      <c r="F352" s="24"/>
    </row>
    <row r="353" spans="1:6" x14ac:dyDescent="0.2">
      <c r="A353" s="24"/>
      <c r="B353" s="24"/>
      <c r="C353" s="24"/>
      <c r="D353" s="24"/>
      <c r="E353" s="24"/>
      <c r="F353" s="24"/>
    </row>
    <row r="354" spans="1:6" x14ac:dyDescent="0.2">
      <c r="A354" s="24" t="s">
        <v>1</v>
      </c>
      <c r="B354" s="24" t="s">
        <v>25</v>
      </c>
      <c r="C354" s="24" t="s">
        <v>26</v>
      </c>
      <c r="D354" s="24"/>
      <c r="E354" s="24"/>
      <c r="F354" s="24"/>
    </row>
    <row r="355" spans="1:6" ht="13.5" thickBot="1" x14ac:dyDescent="0.25">
      <c r="A355" s="25" t="s">
        <v>27</v>
      </c>
      <c r="B355" s="56" t="s">
        <v>59</v>
      </c>
      <c r="C355" s="57">
        <v>60</v>
      </c>
      <c r="D355" s="24"/>
      <c r="E355" s="24"/>
      <c r="F355" s="24"/>
    </row>
    <row r="356" spans="1:6" x14ac:dyDescent="0.2">
      <c r="A356" s="24"/>
      <c r="B356" s="24"/>
      <c r="C356" s="24"/>
      <c r="D356" s="24"/>
      <c r="E356" s="74"/>
      <c r="F356" s="32"/>
    </row>
    <row r="357" spans="1:6" x14ac:dyDescent="0.2">
      <c r="A357" s="26" t="s">
        <v>29</v>
      </c>
      <c r="B357" s="58" t="s">
        <v>7</v>
      </c>
      <c r="C357" s="24"/>
      <c r="D357" s="24"/>
      <c r="E357" s="24"/>
      <c r="F357" s="32"/>
    </row>
    <row r="358" spans="1:6" x14ac:dyDescent="0.2">
      <c r="A358" s="24" t="s">
        <v>30</v>
      </c>
      <c r="B358" s="59"/>
      <c r="C358" s="24"/>
      <c r="D358" s="24"/>
      <c r="E358" s="24"/>
      <c r="F358" s="24"/>
    </row>
    <row r="359" spans="1:6" x14ac:dyDescent="0.2">
      <c r="A359" s="24" t="s">
        <v>11</v>
      </c>
      <c r="B359" s="59"/>
      <c r="C359" s="24"/>
      <c r="D359" s="24" t="s">
        <v>1</v>
      </c>
      <c r="E359" s="24"/>
      <c r="F359" s="24"/>
    </row>
    <row r="360" spans="1:6" x14ac:dyDescent="0.2">
      <c r="A360" s="24" t="s">
        <v>31</v>
      </c>
      <c r="B360" s="59"/>
      <c r="C360" s="24"/>
      <c r="D360" s="24"/>
      <c r="E360" s="60" t="s">
        <v>32</v>
      </c>
      <c r="F360" s="24"/>
    </row>
    <row r="361" spans="1:6" x14ac:dyDescent="0.2">
      <c r="A361" s="24" t="s">
        <v>33</v>
      </c>
      <c r="B361" s="59"/>
      <c r="C361" s="24"/>
      <c r="D361" s="24"/>
      <c r="E361" s="61" t="s">
        <v>158</v>
      </c>
      <c r="F361" s="59"/>
    </row>
    <row r="362" spans="1:6" ht="25.5" x14ac:dyDescent="0.2">
      <c r="A362" s="61" t="s">
        <v>34</v>
      </c>
      <c r="B362" s="62">
        <f>+F370</f>
        <v>0</v>
      </c>
      <c r="C362" s="24"/>
      <c r="D362" s="24"/>
      <c r="E362" s="24" t="s">
        <v>10</v>
      </c>
      <c r="F362" s="63"/>
    </row>
    <row r="363" spans="1:6" ht="25.5" x14ac:dyDescent="0.2">
      <c r="A363" s="75" t="s">
        <v>35</v>
      </c>
      <c r="B363" s="64">
        <f>+B358-B359+B360-B361-B362</f>
        <v>0</v>
      </c>
      <c r="C363" s="24" t="s">
        <v>1</v>
      </c>
      <c r="D363" s="24"/>
      <c r="E363" s="61" t="s">
        <v>12</v>
      </c>
      <c r="F363" s="63"/>
    </row>
    <row r="364" spans="1:6" x14ac:dyDescent="0.2">
      <c r="A364" s="24" t="s">
        <v>36</v>
      </c>
      <c r="B364" s="43"/>
      <c r="C364" s="24"/>
      <c r="D364" s="24"/>
      <c r="E364" s="26" t="s">
        <v>37</v>
      </c>
      <c r="F364" s="63"/>
    </row>
    <row r="365" spans="1:6" x14ac:dyDescent="0.2">
      <c r="A365" s="65"/>
      <c r="B365" s="59"/>
      <c r="C365" s="24"/>
      <c r="D365" s="24"/>
      <c r="E365" s="26" t="s">
        <v>38</v>
      </c>
      <c r="F365" s="43"/>
    </row>
    <row r="366" spans="1:6" x14ac:dyDescent="0.2">
      <c r="A366" s="66"/>
      <c r="B366" s="59"/>
      <c r="C366" s="24"/>
      <c r="D366" s="24" t="s">
        <v>1</v>
      </c>
      <c r="E366" s="67"/>
      <c r="F366" s="59"/>
    </row>
    <row r="367" spans="1:6" x14ac:dyDescent="0.2">
      <c r="A367" s="66"/>
      <c r="B367" s="59"/>
      <c r="C367" s="24"/>
      <c r="D367" s="24"/>
      <c r="E367" s="67"/>
      <c r="F367" s="63"/>
    </row>
    <row r="368" spans="1:6" x14ac:dyDescent="0.2">
      <c r="A368" s="74" t="s">
        <v>39</v>
      </c>
      <c r="B368" s="43"/>
      <c r="C368" s="24"/>
      <c r="D368" s="24"/>
      <c r="E368" s="67"/>
      <c r="F368" s="63"/>
    </row>
    <row r="369" spans="1:6" x14ac:dyDescent="0.2">
      <c r="A369" s="61" t="s">
        <v>40</v>
      </c>
      <c r="B369" s="59"/>
      <c r="C369" s="24"/>
      <c r="D369" s="24"/>
      <c r="E369" s="67"/>
      <c r="F369" s="63"/>
    </row>
    <row r="370" spans="1:6" ht="26.25" thickBot="1" x14ac:dyDescent="0.25">
      <c r="A370" s="61" t="s">
        <v>41</v>
      </c>
      <c r="B370" s="68"/>
      <c r="C370" s="24"/>
      <c r="D370" s="24"/>
      <c r="E370" s="69" t="s">
        <v>34</v>
      </c>
      <c r="F370" s="70">
        <f>SUM(F361:F364,F366:F369)</f>
        <v>0</v>
      </c>
    </row>
    <row r="371" spans="1:6" ht="27" thickTop="1" thickBot="1" x14ac:dyDescent="0.25">
      <c r="A371" s="51" t="s">
        <v>167</v>
      </c>
      <c r="B371" s="71">
        <f>SUM(B363,B365:B367,B369:B370)</f>
        <v>0</v>
      </c>
      <c r="C371" s="72"/>
      <c r="D371" s="24"/>
      <c r="E371" s="24"/>
      <c r="F371" s="24"/>
    </row>
    <row r="372" spans="1:6" ht="13.5" thickTop="1" x14ac:dyDescent="0.2">
      <c r="A372" s="24"/>
      <c r="B372" s="24"/>
      <c r="C372" s="24"/>
      <c r="D372" s="24"/>
      <c r="E372" s="24"/>
      <c r="F372" s="24"/>
    </row>
    <row r="373" spans="1:6" x14ac:dyDescent="0.2">
      <c r="A373" s="24"/>
      <c r="B373" s="24"/>
      <c r="C373" s="24"/>
      <c r="D373" s="24"/>
      <c r="E373" s="24"/>
      <c r="F373" s="24"/>
    </row>
    <row r="374" spans="1:6" x14ac:dyDescent="0.2">
      <c r="A374" s="24"/>
      <c r="B374" s="24"/>
      <c r="C374" s="24"/>
      <c r="D374" s="24"/>
      <c r="E374" s="24"/>
      <c r="F374" s="24"/>
    </row>
    <row r="375" spans="1:6" x14ac:dyDescent="0.2">
      <c r="A375" s="24"/>
      <c r="B375" s="24"/>
      <c r="C375" s="24"/>
      <c r="D375" s="24"/>
      <c r="E375" s="24"/>
      <c r="F375" s="24"/>
    </row>
    <row r="376" spans="1:6" x14ac:dyDescent="0.2">
      <c r="A376" s="24"/>
      <c r="B376" s="24"/>
      <c r="C376" s="24"/>
      <c r="D376" s="24"/>
      <c r="E376" s="24"/>
      <c r="F376" s="24"/>
    </row>
    <row r="377" spans="1:6" x14ac:dyDescent="0.2">
      <c r="A377" s="24" t="s">
        <v>1</v>
      </c>
      <c r="B377" s="24" t="s">
        <v>25</v>
      </c>
      <c r="C377" s="24" t="s">
        <v>26</v>
      </c>
      <c r="D377" s="24"/>
      <c r="E377" s="24"/>
      <c r="F377" s="24"/>
    </row>
    <row r="378" spans="1:6" ht="13.5" thickBot="1" x14ac:dyDescent="0.25">
      <c r="A378" s="25" t="s">
        <v>27</v>
      </c>
      <c r="B378" s="56" t="s">
        <v>60</v>
      </c>
      <c r="C378" s="57">
        <v>65</v>
      </c>
      <c r="D378" s="24"/>
      <c r="E378" s="24"/>
      <c r="F378" s="24"/>
    </row>
    <row r="379" spans="1:6" x14ac:dyDescent="0.2">
      <c r="A379" s="24"/>
      <c r="B379" s="24"/>
      <c r="C379" s="24"/>
      <c r="D379" s="24"/>
      <c r="E379" s="74"/>
      <c r="F379" s="32"/>
    </row>
    <row r="380" spans="1:6" x14ac:dyDescent="0.2">
      <c r="A380" s="26" t="s">
        <v>29</v>
      </c>
      <c r="B380" s="58" t="s">
        <v>7</v>
      </c>
      <c r="C380" s="24"/>
      <c r="D380" s="24"/>
      <c r="E380" s="24"/>
      <c r="F380" s="32"/>
    </row>
    <row r="381" spans="1:6" x14ac:dyDescent="0.2">
      <c r="A381" s="24" t="s">
        <v>30</v>
      </c>
      <c r="B381" s="59"/>
      <c r="C381" s="24"/>
      <c r="D381" s="24"/>
      <c r="E381" s="24"/>
      <c r="F381" s="24"/>
    </row>
    <row r="382" spans="1:6" x14ac:dyDescent="0.2">
      <c r="A382" s="24" t="s">
        <v>11</v>
      </c>
      <c r="B382" s="59"/>
      <c r="C382" s="24"/>
      <c r="D382" s="24" t="s">
        <v>1</v>
      </c>
      <c r="E382" s="24"/>
      <c r="F382" s="24"/>
    </row>
    <row r="383" spans="1:6" x14ac:dyDescent="0.2">
      <c r="A383" s="24" t="s">
        <v>31</v>
      </c>
      <c r="B383" s="59"/>
      <c r="C383" s="24"/>
      <c r="D383" s="24"/>
      <c r="E383" s="60" t="s">
        <v>32</v>
      </c>
      <c r="F383" s="24"/>
    </row>
    <row r="384" spans="1:6" x14ac:dyDescent="0.2">
      <c r="A384" s="24" t="s">
        <v>33</v>
      </c>
      <c r="B384" s="59"/>
      <c r="C384" s="24"/>
      <c r="D384" s="24"/>
      <c r="E384" s="61" t="s">
        <v>158</v>
      </c>
      <c r="F384" s="59"/>
    </row>
    <row r="385" spans="1:6" ht="25.5" x14ac:dyDescent="0.2">
      <c r="A385" s="61" t="s">
        <v>34</v>
      </c>
      <c r="B385" s="62">
        <f>+F393</f>
        <v>0</v>
      </c>
      <c r="C385" s="24"/>
      <c r="D385" s="24"/>
      <c r="E385" s="24" t="s">
        <v>10</v>
      </c>
      <c r="F385" s="63"/>
    </row>
    <row r="386" spans="1:6" ht="25.5" x14ac:dyDescent="0.2">
      <c r="A386" s="75" t="s">
        <v>35</v>
      </c>
      <c r="B386" s="64">
        <f>+B381-B382+B383-B384-B385</f>
        <v>0</v>
      </c>
      <c r="C386" s="24" t="s">
        <v>1</v>
      </c>
      <c r="D386" s="24"/>
      <c r="E386" s="61" t="s">
        <v>12</v>
      </c>
      <c r="F386" s="63"/>
    </row>
    <row r="387" spans="1:6" x14ac:dyDescent="0.2">
      <c r="A387" s="24" t="s">
        <v>36</v>
      </c>
      <c r="B387" s="43"/>
      <c r="C387" s="24"/>
      <c r="D387" s="24"/>
      <c r="E387" s="26" t="s">
        <v>37</v>
      </c>
      <c r="F387" s="63"/>
    </row>
    <row r="388" spans="1:6" x14ac:dyDescent="0.2">
      <c r="A388" s="65"/>
      <c r="B388" s="59"/>
      <c r="C388" s="24"/>
      <c r="D388" s="24"/>
      <c r="E388" s="26" t="s">
        <v>38</v>
      </c>
      <c r="F388" s="43"/>
    </row>
    <row r="389" spans="1:6" x14ac:dyDescent="0.2">
      <c r="A389" s="66"/>
      <c r="B389" s="59"/>
      <c r="C389" s="24"/>
      <c r="D389" s="24" t="s">
        <v>1</v>
      </c>
      <c r="E389" s="67"/>
      <c r="F389" s="59"/>
    </row>
    <row r="390" spans="1:6" x14ac:dyDescent="0.2">
      <c r="A390" s="66"/>
      <c r="B390" s="59"/>
      <c r="C390" s="24"/>
      <c r="D390" s="24"/>
      <c r="E390" s="67"/>
      <c r="F390" s="63"/>
    </row>
    <row r="391" spans="1:6" x14ac:dyDescent="0.2">
      <c r="A391" s="74" t="s">
        <v>39</v>
      </c>
      <c r="B391" s="43"/>
      <c r="C391" s="24"/>
      <c r="D391" s="24"/>
      <c r="E391" s="67"/>
      <c r="F391" s="63"/>
    </row>
    <row r="392" spans="1:6" x14ac:dyDescent="0.2">
      <c r="A392" s="61" t="s">
        <v>40</v>
      </c>
      <c r="B392" s="59"/>
      <c r="C392" s="24"/>
      <c r="D392" s="24"/>
      <c r="E392" s="67"/>
      <c r="F392" s="63"/>
    </row>
    <row r="393" spans="1:6" ht="26.25" thickBot="1" x14ac:dyDescent="0.25">
      <c r="A393" s="61" t="s">
        <v>41</v>
      </c>
      <c r="B393" s="68"/>
      <c r="C393" s="24"/>
      <c r="D393" s="24"/>
      <c r="E393" s="69" t="s">
        <v>34</v>
      </c>
      <c r="F393" s="70">
        <f>SUM(F384:F387,F389:F392)</f>
        <v>0</v>
      </c>
    </row>
    <row r="394" spans="1:6" ht="27" thickTop="1" thickBot="1" x14ac:dyDescent="0.25">
      <c r="A394" s="51" t="s">
        <v>167</v>
      </c>
      <c r="B394" s="71">
        <f>SUM(B386,B388:B390,B392:B393)</f>
        <v>0</v>
      </c>
      <c r="C394" s="72"/>
      <c r="D394" s="24"/>
      <c r="E394" s="24"/>
      <c r="F394" s="24"/>
    </row>
    <row r="395" spans="1:6" ht="13.5" thickTop="1" x14ac:dyDescent="0.2">
      <c r="A395" s="24"/>
      <c r="B395" s="24"/>
      <c r="C395" s="24"/>
      <c r="D395" s="24"/>
      <c r="E395" s="24"/>
      <c r="F395" s="24"/>
    </row>
    <row r="396" spans="1:6" x14ac:dyDescent="0.2">
      <c r="A396" s="24"/>
      <c r="B396" s="24"/>
      <c r="C396" s="24"/>
      <c r="D396" s="24"/>
      <c r="E396" s="24"/>
      <c r="F396" s="24"/>
    </row>
    <row r="397" spans="1:6" x14ac:dyDescent="0.2">
      <c r="A397" s="24"/>
      <c r="B397" s="24"/>
      <c r="C397" s="24"/>
      <c r="D397" s="24"/>
      <c r="E397" s="24"/>
      <c r="F397" s="24"/>
    </row>
    <row r="398" spans="1:6" x14ac:dyDescent="0.2">
      <c r="A398" s="24"/>
      <c r="B398" s="24"/>
      <c r="C398" s="24"/>
      <c r="D398" s="24"/>
      <c r="E398" s="24"/>
      <c r="F398" s="24"/>
    </row>
    <row r="399" spans="1:6" x14ac:dyDescent="0.2">
      <c r="A399" s="24"/>
      <c r="B399" s="24"/>
      <c r="C399" s="24"/>
      <c r="D399" s="24"/>
      <c r="E399" s="24"/>
      <c r="F399" s="24"/>
    </row>
    <row r="400" spans="1:6" x14ac:dyDescent="0.2">
      <c r="A400" s="24" t="s">
        <v>1</v>
      </c>
      <c r="B400" s="24" t="s">
        <v>25</v>
      </c>
      <c r="C400" s="24" t="s">
        <v>26</v>
      </c>
      <c r="D400" s="24"/>
      <c r="E400" s="24"/>
      <c r="F400" s="24"/>
    </row>
    <row r="401" spans="1:6" ht="13.5" thickBot="1" x14ac:dyDescent="0.25">
      <c r="A401" s="25" t="s">
        <v>27</v>
      </c>
      <c r="B401" s="56" t="s">
        <v>61</v>
      </c>
      <c r="C401" s="57">
        <v>70</v>
      </c>
      <c r="D401" s="24"/>
      <c r="E401" s="24"/>
      <c r="F401" s="24"/>
    </row>
    <row r="402" spans="1:6" x14ac:dyDescent="0.2">
      <c r="A402" s="24"/>
      <c r="B402" s="24"/>
      <c r="C402" s="24"/>
      <c r="D402" s="24"/>
      <c r="E402" s="74"/>
      <c r="F402" s="32"/>
    </row>
    <row r="403" spans="1:6" x14ac:dyDescent="0.2">
      <c r="A403" s="26" t="s">
        <v>29</v>
      </c>
      <c r="B403" s="58" t="s">
        <v>7</v>
      </c>
      <c r="C403" s="24"/>
      <c r="D403" s="24"/>
      <c r="E403" s="24"/>
      <c r="F403" s="32"/>
    </row>
    <row r="404" spans="1:6" x14ac:dyDescent="0.2">
      <c r="A404" s="24" t="s">
        <v>30</v>
      </c>
      <c r="B404" s="59"/>
      <c r="C404" s="24"/>
      <c r="D404" s="24"/>
      <c r="E404" s="24"/>
      <c r="F404" s="24"/>
    </row>
    <row r="405" spans="1:6" x14ac:dyDescent="0.2">
      <c r="A405" s="24" t="s">
        <v>11</v>
      </c>
      <c r="B405" s="59"/>
      <c r="C405" s="24"/>
      <c r="D405" s="24" t="s">
        <v>1</v>
      </c>
      <c r="E405" s="24"/>
      <c r="F405" s="24"/>
    </row>
    <row r="406" spans="1:6" x14ac:dyDescent="0.2">
      <c r="A406" s="24" t="s">
        <v>31</v>
      </c>
      <c r="B406" s="59"/>
      <c r="C406" s="24"/>
      <c r="D406" s="24"/>
      <c r="E406" s="60" t="s">
        <v>32</v>
      </c>
      <c r="F406" s="24"/>
    </row>
    <row r="407" spans="1:6" x14ac:dyDescent="0.2">
      <c r="A407" s="24" t="s">
        <v>33</v>
      </c>
      <c r="B407" s="59"/>
      <c r="C407" s="24"/>
      <c r="D407" s="24"/>
      <c r="E407" s="61" t="s">
        <v>158</v>
      </c>
      <c r="F407" s="59"/>
    </row>
    <row r="408" spans="1:6" ht="25.5" x14ac:dyDescent="0.2">
      <c r="A408" s="61" t="s">
        <v>34</v>
      </c>
      <c r="B408" s="62">
        <f>+F416</f>
        <v>0</v>
      </c>
      <c r="C408" s="24"/>
      <c r="D408" s="24"/>
      <c r="E408" s="24" t="s">
        <v>10</v>
      </c>
      <c r="F408" s="63"/>
    </row>
    <row r="409" spans="1:6" ht="25.5" x14ac:dyDescent="0.2">
      <c r="A409" s="75" t="s">
        <v>35</v>
      </c>
      <c r="B409" s="64">
        <f>+B404-B405+B406-B407-B408</f>
        <v>0</v>
      </c>
      <c r="C409" s="24" t="s">
        <v>1</v>
      </c>
      <c r="D409" s="24"/>
      <c r="E409" s="61" t="s">
        <v>12</v>
      </c>
      <c r="F409" s="63"/>
    </row>
    <row r="410" spans="1:6" x14ac:dyDescent="0.2">
      <c r="A410" s="24" t="s">
        <v>36</v>
      </c>
      <c r="B410" s="43"/>
      <c r="C410" s="24"/>
      <c r="D410" s="24"/>
      <c r="E410" s="26" t="s">
        <v>37</v>
      </c>
      <c r="F410" s="63"/>
    </row>
    <row r="411" spans="1:6" x14ac:dyDescent="0.2">
      <c r="A411" s="65"/>
      <c r="B411" s="59"/>
      <c r="C411" s="24"/>
      <c r="D411" s="24"/>
      <c r="E411" s="26" t="s">
        <v>38</v>
      </c>
      <c r="F411" s="43"/>
    </row>
    <row r="412" spans="1:6" x14ac:dyDescent="0.2">
      <c r="A412" s="66"/>
      <c r="B412" s="59"/>
      <c r="C412" s="24"/>
      <c r="D412" s="24" t="s">
        <v>1</v>
      </c>
      <c r="E412" s="67"/>
      <c r="F412" s="59"/>
    </row>
    <row r="413" spans="1:6" x14ac:dyDescent="0.2">
      <c r="A413" s="66"/>
      <c r="B413" s="59"/>
      <c r="C413" s="24"/>
      <c r="D413" s="24"/>
      <c r="E413" s="67"/>
      <c r="F413" s="63"/>
    </row>
    <row r="414" spans="1:6" x14ac:dyDescent="0.2">
      <c r="A414" s="74" t="s">
        <v>39</v>
      </c>
      <c r="B414" s="43"/>
      <c r="C414" s="24"/>
      <c r="D414" s="24"/>
      <c r="E414" s="67"/>
      <c r="F414" s="63"/>
    </row>
    <row r="415" spans="1:6" x14ac:dyDescent="0.2">
      <c r="A415" s="61" t="s">
        <v>40</v>
      </c>
      <c r="B415" s="59"/>
      <c r="C415" s="24"/>
      <c r="D415" s="24"/>
      <c r="E415" s="67"/>
      <c r="F415" s="63"/>
    </row>
    <row r="416" spans="1:6" ht="26.25" thickBot="1" x14ac:dyDescent="0.25">
      <c r="A416" s="61" t="s">
        <v>41</v>
      </c>
      <c r="B416" s="68"/>
      <c r="C416" s="24"/>
      <c r="D416" s="24"/>
      <c r="E416" s="69" t="s">
        <v>34</v>
      </c>
      <c r="F416" s="70">
        <f>SUM(F407:F410,F412:F415)</f>
        <v>0</v>
      </c>
    </row>
    <row r="417" spans="1:6" ht="27" thickTop="1" thickBot="1" x14ac:dyDescent="0.25">
      <c r="A417" s="51" t="s">
        <v>167</v>
      </c>
      <c r="B417" s="71">
        <f>SUM(B409,B411:B413,B415:B416)</f>
        <v>0</v>
      </c>
      <c r="C417" s="72"/>
      <c r="D417" s="24"/>
      <c r="E417" s="24"/>
      <c r="F417" s="24"/>
    </row>
    <row r="418" spans="1:6" ht="13.5" thickTop="1" x14ac:dyDescent="0.2">
      <c r="A418" s="24"/>
      <c r="B418" s="24"/>
      <c r="C418" s="24"/>
      <c r="D418" s="24"/>
      <c r="E418" s="24"/>
      <c r="F418" s="24"/>
    </row>
    <row r="419" spans="1:6" x14ac:dyDescent="0.2">
      <c r="A419" s="24"/>
      <c r="B419" s="24"/>
      <c r="C419" s="24"/>
      <c r="D419" s="24"/>
      <c r="E419" s="24"/>
      <c r="F419" s="24"/>
    </row>
    <row r="420" spans="1:6" x14ac:dyDescent="0.2">
      <c r="A420" s="24"/>
      <c r="B420" s="24"/>
      <c r="C420" s="24"/>
      <c r="D420" s="24"/>
      <c r="E420" s="24"/>
      <c r="F420" s="24"/>
    </row>
    <row r="421" spans="1:6" x14ac:dyDescent="0.2">
      <c r="A421" s="24"/>
      <c r="B421" s="24"/>
      <c r="C421" s="24"/>
      <c r="D421" s="24"/>
      <c r="E421" s="24"/>
      <c r="F421" s="24"/>
    </row>
    <row r="422" spans="1:6" x14ac:dyDescent="0.2">
      <c r="A422" s="24"/>
      <c r="B422" s="24"/>
      <c r="C422" s="24"/>
      <c r="D422" s="24"/>
      <c r="E422" s="24"/>
      <c r="F422" s="24"/>
    </row>
    <row r="423" spans="1:6" x14ac:dyDescent="0.2">
      <c r="A423" s="24" t="s">
        <v>1</v>
      </c>
      <c r="B423" s="24" t="s">
        <v>25</v>
      </c>
      <c r="C423" s="24" t="s">
        <v>26</v>
      </c>
      <c r="D423" s="24"/>
      <c r="E423" s="24"/>
      <c r="F423" s="24"/>
    </row>
    <row r="424" spans="1:6" ht="13.5" thickBot="1" x14ac:dyDescent="0.25">
      <c r="A424" s="25" t="s">
        <v>27</v>
      </c>
      <c r="B424" s="56" t="s">
        <v>62</v>
      </c>
      <c r="C424" s="57">
        <v>74</v>
      </c>
      <c r="D424" s="24"/>
      <c r="E424" s="24"/>
      <c r="F424" s="24"/>
    </row>
    <row r="425" spans="1:6" x14ac:dyDescent="0.2">
      <c r="A425" s="24"/>
      <c r="B425" s="24"/>
      <c r="C425" s="24"/>
      <c r="D425" s="24"/>
      <c r="E425" s="74"/>
      <c r="F425" s="32"/>
    </row>
    <row r="426" spans="1:6" x14ac:dyDescent="0.2">
      <c r="A426" s="26" t="s">
        <v>29</v>
      </c>
      <c r="B426" s="58" t="s">
        <v>7</v>
      </c>
      <c r="C426" s="24"/>
      <c r="D426" s="24"/>
      <c r="E426" s="24"/>
      <c r="F426" s="32"/>
    </row>
    <row r="427" spans="1:6" x14ac:dyDescent="0.2">
      <c r="A427" s="24" t="s">
        <v>30</v>
      </c>
      <c r="B427" s="59"/>
      <c r="C427" s="24"/>
      <c r="D427" s="24"/>
      <c r="E427" s="24"/>
      <c r="F427" s="24"/>
    </row>
    <row r="428" spans="1:6" x14ac:dyDescent="0.2">
      <c r="A428" s="24" t="s">
        <v>11</v>
      </c>
      <c r="B428" s="59"/>
      <c r="C428" s="24"/>
      <c r="D428" s="24" t="s">
        <v>1</v>
      </c>
      <c r="E428" s="24"/>
      <c r="F428" s="24"/>
    </row>
    <row r="429" spans="1:6" x14ac:dyDescent="0.2">
      <c r="A429" s="24" t="s">
        <v>31</v>
      </c>
      <c r="B429" s="59"/>
      <c r="C429" s="24"/>
      <c r="D429" s="24"/>
      <c r="E429" s="60" t="s">
        <v>32</v>
      </c>
      <c r="F429" s="24"/>
    </row>
    <row r="430" spans="1:6" x14ac:dyDescent="0.2">
      <c r="A430" s="24" t="s">
        <v>33</v>
      </c>
      <c r="B430" s="59"/>
      <c r="C430" s="24"/>
      <c r="D430" s="24"/>
      <c r="E430" s="61" t="s">
        <v>158</v>
      </c>
      <c r="F430" s="59"/>
    </row>
    <row r="431" spans="1:6" ht="25.5" x14ac:dyDescent="0.2">
      <c r="A431" s="61" t="s">
        <v>34</v>
      </c>
      <c r="B431" s="62">
        <f>+F439</f>
        <v>0</v>
      </c>
      <c r="C431" s="24"/>
      <c r="D431" s="24"/>
      <c r="E431" s="24" t="s">
        <v>10</v>
      </c>
      <c r="F431" s="63"/>
    </row>
    <row r="432" spans="1:6" ht="25.5" x14ac:dyDescent="0.2">
      <c r="A432" s="75" t="s">
        <v>35</v>
      </c>
      <c r="B432" s="64">
        <f>+B427-B428+B429-B430-B431</f>
        <v>0</v>
      </c>
      <c r="C432" s="24" t="s">
        <v>1</v>
      </c>
      <c r="D432" s="24"/>
      <c r="E432" s="61" t="s">
        <v>12</v>
      </c>
      <c r="F432" s="63"/>
    </row>
    <row r="433" spans="1:6" x14ac:dyDescent="0.2">
      <c r="A433" s="24" t="s">
        <v>36</v>
      </c>
      <c r="B433" s="43"/>
      <c r="C433" s="24"/>
      <c r="D433" s="24"/>
      <c r="E433" s="26" t="s">
        <v>37</v>
      </c>
      <c r="F433" s="63"/>
    </row>
    <row r="434" spans="1:6" x14ac:dyDescent="0.2">
      <c r="A434" s="65"/>
      <c r="B434" s="59"/>
      <c r="C434" s="24"/>
      <c r="D434" s="24"/>
      <c r="E434" s="26" t="s">
        <v>38</v>
      </c>
      <c r="F434" s="43"/>
    </row>
    <row r="435" spans="1:6" x14ac:dyDescent="0.2">
      <c r="A435" s="66"/>
      <c r="B435" s="59"/>
      <c r="C435" s="24"/>
      <c r="D435" s="24" t="s">
        <v>1</v>
      </c>
      <c r="E435" s="67"/>
      <c r="F435" s="59"/>
    </row>
    <row r="436" spans="1:6" x14ac:dyDescent="0.2">
      <c r="A436" s="66"/>
      <c r="B436" s="59"/>
      <c r="C436" s="24"/>
      <c r="D436" s="24"/>
      <c r="E436" s="67"/>
      <c r="F436" s="63"/>
    </row>
    <row r="437" spans="1:6" x14ac:dyDescent="0.2">
      <c r="A437" s="74" t="s">
        <v>39</v>
      </c>
      <c r="B437" s="43"/>
      <c r="C437" s="24"/>
      <c r="D437" s="24"/>
      <c r="E437" s="67"/>
      <c r="F437" s="63"/>
    </row>
    <row r="438" spans="1:6" x14ac:dyDescent="0.2">
      <c r="A438" s="61" t="s">
        <v>40</v>
      </c>
      <c r="B438" s="59"/>
      <c r="C438" s="24"/>
      <c r="D438" s="24"/>
      <c r="E438" s="67"/>
      <c r="F438" s="63"/>
    </row>
    <row r="439" spans="1:6" ht="26.25" thickBot="1" x14ac:dyDescent="0.25">
      <c r="A439" s="61" t="s">
        <v>41</v>
      </c>
      <c r="B439" s="68"/>
      <c r="C439" s="24"/>
      <c r="D439" s="24"/>
      <c r="E439" s="69" t="s">
        <v>34</v>
      </c>
      <c r="F439" s="70">
        <f>SUM(F430:F433,F435:F438)</f>
        <v>0</v>
      </c>
    </row>
    <row r="440" spans="1:6" ht="27" thickTop="1" thickBot="1" x14ac:dyDescent="0.25">
      <c r="A440" s="51" t="s">
        <v>167</v>
      </c>
      <c r="B440" s="71">
        <f>SUM(B432,B434:B436,B438:B439)</f>
        <v>0</v>
      </c>
      <c r="C440" s="72"/>
      <c r="D440" s="24"/>
      <c r="E440" s="24"/>
      <c r="F440" s="24"/>
    </row>
    <row r="441" spans="1:6" ht="13.5" thickTop="1" x14ac:dyDescent="0.2">
      <c r="A441" s="24"/>
      <c r="B441" s="24"/>
      <c r="C441" s="24"/>
      <c r="D441" s="24"/>
      <c r="E441" s="24"/>
      <c r="F441" s="24"/>
    </row>
    <row r="442" spans="1:6" x14ac:dyDescent="0.2">
      <c r="A442" s="24"/>
      <c r="B442" s="24"/>
      <c r="C442" s="24"/>
      <c r="D442" s="24"/>
      <c r="E442" s="24"/>
      <c r="F442" s="24"/>
    </row>
    <row r="443" spans="1:6" x14ac:dyDescent="0.2">
      <c r="A443" s="24"/>
      <c r="B443" s="24"/>
      <c r="C443" s="24"/>
      <c r="D443" s="24"/>
      <c r="E443" s="24"/>
      <c r="F443" s="24"/>
    </row>
    <row r="444" spans="1:6" x14ac:dyDescent="0.2">
      <c r="A444" s="24"/>
      <c r="B444" s="24"/>
      <c r="C444" s="24"/>
      <c r="D444" s="24"/>
      <c r="E444" s="24"/>
      <c r="F444" s="24"/>
    </row>
    <row r="445" spans="1:6" x14ac:dyDescent="0.2">
      <c r="A445" s="24"/>
      <c r="B445" s="24"/>
      <c r="C445" s="24"/>
      <c r="D445" s="24"/>
      <c r="E445" s="24"/>
      <c r="F445" s="24"/>
    </row>
    <row r="446" spans="1:6" x14ac:dyDescent="0.2">
      <c r="A446" s="24" t="s">
        <v>1</v>
      </c>
      <c r="B446" s="24" t="s">
        <v>25</v>
      </c>
      <c r="C446" s="24" t="s">
        <v>26</v>
      </c>
      <c r="D446" s="24"/>
      <c r="E446" s="24"/>
      <c r="F446" s="24"/>
    </row>
    <row r="447" spans="1:6" ht="13.5" thickBot="1" x14ac:dyDescent="0.25">
      <c r="A447" s="25" t="s">
        <v>27</v>
      </c>
      <c r="B447" s="56" t="s">
        <v>63</v>
      </c>
      <c r="C447" s="57">
        <v>75</v>
      </c>
      <c r="D447" s="24"/>
      <c r="E447" s="24"/>
      <c r="F447" s="24"/>
    </row>
    <row r="448" spans="1:6" x14ac:dyDescent="0.2">
      <c r="A448" s="24"/>
      <c r="B448" s="24"/>
      <c r="C448" s="24"/>
      <c r="D448" s="24"/>
      <c r="E448" s="74"/>
      <c r="F448" s="32"/>
    </row>
    <row r="449" spans="1:6" x14ac:dyDescent="0.2">
      <c r="A449" s="26" t="s">
        <v>29</v>
      </c>
      <c r="B449" s="58" t="s">
        <v>7</v>
      </c>
      <c r="C449" s="24"/>
      <c r="D449" s="24"/>
      <c r="E449" s="24"/>
      <c r="F449" s="32"/>
    </row>
    <row r="450" spans="1:6" x14ac:dyDescent="0.2">
      <c r="A450" s="24" t="s">
        <v>30</v>
      </c>
      <c r="B450" s="59"/>
      <c r="C450" s="24"/>
      <c r="D450" s="24"/>
      <c r="E450" s="24"/>
      <c r="F450" s="24"/>
    </row>
    <row r="451" spans="1:6" x14ac:dyDescent="0.2">
      <c r="A451" s="24" t="s">
        <v>11</v>
      </c>
      <c r="B451" s="59"/>
      <c r="C451" s="24"/>
      <c r="D451" s="24" t="s">
        <v>1</v>
      </c>
      <c r="E451" s="24"/>
      <c r="F451" s="24"/>
    </row>
    <row r="452" spans="1:6" x14ac:dyDescent="0.2">
      <c r="A452" s="24" t="s">
        <v>31</v>
      </c>
      <c r="B452" s="59"/>
      <c r="C452" s="24"/>
      <c r="D452" s="24"/>
      <c r="E452" s="60" t="s">
        <v>32</v>
      </c>
      <c r="F452" s="24"/>
    </row>
    <row r="453" spans="1:6" x14ac:dyDescent="0.2">
      <c r="A453" s="24" t="s">
        <v>33</v>
      </c>
      <c r="B453" s="59"/>
      <c r="C453" s="24"/>
      <c r="D453" s="24"/>
      <c r="E453" s="61" t="s">
        <v>158</v>
      </c>
      <c r="F453" s="59"/>
    </row>
    <row r="454" spans="1:6" ht="25.5" x14ac:dyDescent="0.2">
      <c r="A454" s="61" t="s">
        <v>34</v>
      </c>
      <c r="B454" s="62">
        <f>+F462</f>
        <v>0</v>
      </c>
      <c r="C454" s="24"/>
      <c r="D454" s="24"/>
      <c r="E454" s="24" t="s">
        <v>10</v>
      </c>
      <c r="F454" s="63"/>
    </row>
    <row r="455" spans="1:6" ht="25.5" x14ac:dyDescent="0.2">
      <c r="A455" s="75" t="s">
        <v>35</v>
      </c>
      <c r="B455" s="64">
        <f>+B450-B451+B452-B453-B454</f>
        <v>0</v>
      </c>
      <c r="C455" s="24" t="s">
        <v>1</v>
      </c>
      <c r="D455" s="24"/>
      <c r="E455" s="61" t="s">
        <v>12</v>
      </c>
      <c r="F455" s="63"/>
    </row>
    <row r="456" spans="1:6" x14ac:dyDescent="0.2">
      <c r="A456" s="24" t="s">
        <v>36</v>
      </c>
      <c r="B456" s="43"/>
      <c r="C456" s="24"/>
      <c r="D456" s="24"/>
      <c r="E456" s="26" t="s">
        <v>37</v>
      </c>
      <c r="F456" s="63"/>
    </row>
    <row r="457" spans="1:6" x14ac:dyDescent="0.2">
      <c r="A457" s="65"/>
      <c r="B457" s="59"/>
      <c r="C457" s="24"/>
      <c r="D457" s="24"/>
      <c r="E457" s="26" t="s">
        <v>38</v>
      </c>
      <c r="F457" s="43"/>
    </row>
    <row r="458" spans="1:6" x14ac:dyDescent="0.2">
      <c r="A458" s="66"/>
      <c r="B458" s="59"/>
      <c r="C458" s="24"/>
      <c r="D458" s="24" t="s">
        <v>1</v>
      </c>
      <c r="E458" s="67"/>
      <c r="F458" s="59"/>
    </row>
    <row r="459" spans="1:6" x14ac:dyDescent="0.2">
      <c r="A459" s="66"/>
      <c r="B459" s="59"/>
      <c r="C459" s="24"/>
      <c r="D459" s="24"/>
      <c r="E459" s="67"/>
      <c r="F459" s="63"/>
    </row>
    <row r="460" spans="1:6" x14ac:dyDescent="0.2">
      <c r="A460" s="74" t="s">
        <v>39</v>
      </c>
      <c r="B460" s="43"/>
      <c r="C460" s="24"/>
      <c r="D460" s="24"/>
      <c r="E460" s="67"/>
      <c r="F460" s="63"/>
    </row>
    <row r="461" spans="1:6" x14ac:dyDescent="0.2">
      <c r="A461" s="61" t="s">
        <v>40</v>
      </c>
      <c r="B461" s="59"/>
      <c r="C461" s="24"/>
      <c r="D461" s="24"/>
      <c r="E461" s="67"/>
      <c r="F461" s="63"/>
    </row>
    <row r="462" spans="1:6" ht="26.25" thickBot="1" x14ac:dyDescent="0.25">
      <c r="A462" s="61" t="s">
        <v>41</v>
      </c>
      <c r="B462" s="68"/>
      <c r="C462" s="24"/>
      <c r="D462" s="24"/>
      <c r="E462" s="69" t="s">
        <v>34</v>
      </c>
      <c r="F462" s="70">
        <f>SUM(F453:F456,F458:F461)</f>
        <v>0</v>
      </c>
    </row>
    <row r="463" spans="1:6" ht="27" thickTop="1" thickBot="1" x14ac:dyDescent="0.25">
      <c r="A463" s="51" t="s">
        <v>167</v>
      </c>
      <c r="B463" s="71">
        <f>SUM(B455,B457:B459,B461:B462)</f>
        <v>0</v>
      </c>
      <c r="C463" s="72"/>
      <c r="D463" s="24"/>
      <c r="E463" s="24"/>
      <c r="F463" s="24"/>
    </row>
    <row r="464" spans="1:6" ht="13.5" thickTop="1" x14ac:dyDescent="0.2">
      <c r="A464" s="24"/>
      <c r="B464" s="24"/>
      <c r="C464" s="24"/>
      <c r="D464" s="24"/>
      <c r="E464" s="24"/>
      <c r="F464" s="24"/>
    </row>
    <row r="465" spans="1:6" x14ac:dyDescent="0.2">
      <c r="A465" s="24"/>
      <c r="B465" s="24"/>
      <c r="C465" s="24"/>
      <c r="D465" s="24"/>
      <c r="E465" s="24"/>
      <c r="F465" s="24"/>
    </row>
    <row r="466" spans="1:6" x14ac:dyDescent="0.2">
      <c r="A466" s="24"/>
      <c r="B466" s="24"/>
      <c r="C466" s="24"/>
      <c r="D466" s="24"/>
      <c r="E466" s="24"/>
      <c r="F466" s="24"/>
    </row>
    <row r="467" spans="1:6" x14ac:dyDescent="0.2">
      <c r="A467" s="24"/>
      <c r="B467" s="24"/>
      <c r="C467" s="24"/>
      <c r="D467" s="24"/>
      <c r="E467" s="24"/>
      <c r="F467" s="24"/>
    </row>
    <row r="468" spans="1:6" x14ac:dyDescent="0.2">
      <c r="A468" s="24"/>
      <c r="B468" s="24"/>
      <c r="C468" s="24"/>
      <c r="D468" s="24"/>
      <c r="E468" s="24"/>
      <c r="F468" s="24"/>
    </row>
    <row r="469" spans="1:6" x14ac:dyDescent="0.2">
      <c r="A469" s="24" t="s">
        <v>1</v>
      </c>
      <c r="B469" s="24" t="s">
        <v>25</v>
      </c>
      <c r="C469" s="24" t="s">
        <v>26</v>
      </c>
      <c r="D469" s="24"/>
      <c r="E469" s="24"/>
      <c r="F469" s="24"/>
    </row>
    <row r="470" spans="1:6" ht="13.5" thickBot="1" x14ac:dyDescent="0.25">
      <c r="A470" s="25" t="s">
        <v>27</v>
      </c>
      <c r="B470" s="56" t="s">
        <v>64</v>
      </c>
      <c r="C470" s="57">
        <v>77</v>
      </c>
      <c r="D470" s="24"/>
      <c r="E470" s="24"/>
      <c r="F470" s="24"/>
    </row>
    <row r="471" spans="1:6" x14ac:dyDescent="0.2">
      <c r="A471" s="24"/>
      <c r="B471" s="24"/>
      <c r="C471" s="24"/>
      <c r="D471" s="24"/>
      <c r="E471" s="74"/>
      <c r="F471" s="32"/>
    </row>
    <row r="472" spans="1:6" x14ac:dyDescent="0.2">
      <c r="A472" s="26" t="s">
        <v>29</v>
      </c>
      <c r="B472" s="58" t="s">
        <v>7</v>
      </c>
      <c r="C472" s="24"/>
      <c r="D472" s="24"/>
      <c r="E472" s="24"/>
      <c r="F472" s="32"/>
    </row>
    <row r="473" spans="1:6" x14ac:dyDescent="0.2">
      <c r="A473" s="24" t="s">
        <v>30</v>
      </c>
      <c r="B473" s="59"/>
      <c r="C473" s="24"/>
      <c r="D473" s="24"/>
      <c r="E473" s="24"/>
      <c r="F473" s="24"/>
    </row>
    <row r="474" spans="1:6" x14ac:dyDescent="0.2">
      <c r="A474" s="24" t="s">
        <v>11</v>
      </c>
      <c r="B474" s="59"/>
      <c r="C474" s="24"/>
      <c r="D474" s="24" t="s">
        <v>1</v>
      </c>
      <c r="E474" s="24"/>
      <c r="F474" s="24"/>
    </row>
    <row r="475" spans="1:6" x14ac:dyDescent="0.2">
      <c r="A475" s="24" t="s">
        <v>31</v>
      </c>
      <c r="B475" s="59"/>
      <c r="C475" s="24"/>
      <c r="D475" s="24"/>
      <c r="E475" s="60" t="s">
        <v>32</v>
      </c>
      <c r="F475" s="24"/>
    </row>
    <row r="476" spans="1:6" x14ac:dyDescent="0.2">
      <c r="A476" s="24" t="s">
        <v>33</v>
      </c>
      <c r="B476" s="59"/>
      <c r="C476" s="24"/>
      <c r="D476" s="24"/>
      <c r="E476" s="61" t="s">
        <v>158</v>
      </c>
      <c r="F476" s="59"/>
    </row>
    <row r="477" spans="1:6" ht="25.5" x14ac:dyDescent="0.2">
      <c r="A477" s="61" t="s">
        <v>34</v>
      </c>
      <c r="B477" s="62">
        <f>+F485</f>
        <v>0</v>
      </c>
      <c r="C477" s="24"/>
      <c r="D477" s="24"/>
      <c r="E477" s="24" t="s">
        <v>10</v>
      </c>
      <c r="F477" s="63"/>
    </row>
    <row r="478" spans="1:6" ht="25.5" x14ac:dyDescent="0.2">
      <c r="A478" s="75" t="s">
        <v>35</v>
      </c>
      <c r="B478" s="64">
        <f>+B473-B474+B475-B476-B477</f>
        <v>0</v>
      </c>
      <c r="C478" s="24" t="s">
        <v>1</v>
      </c>
      <c r="D478" s="24"/>
      <c r="E478" s="61" t="s">
        <v>12</v>
      </c>
      <c r="F478" s="63"/>
    </row>
    <row r="479" spans="1:6" x14ac:dyDescent="0.2">
      <c r="A479" s="24" t="s">
        <v>36</v>
      </c>
      <c r="B479" s="43"/>
      <c r="C479" s="24"/>
      <c r="D479" s="24"/>
      <c r="E479" s="26" t="s">
        <v>37</v>
      </c>
      <c r="F479" s="63"/>
    </row>
    <row r="480" spans="1:6" x14ac:dyDescent="0.2">
      <c r="A480" s="65"/>
      <c r="B480" s="59"/>
      <c r="C480" s="24"/>
      <c r="D480" s="24"/>
      <c r="E480" s="26" t="s">
        <v>38</v>
      </c>
      <c r="F480" s="43"/>
    </row>
    <row r="481" spans="1:6" x14ac:dyDescent="0.2">
      <c r="A481" s="66"/>
      <c r="B481" s="59"/>
      <c r="C481" s="24"/>
      <c r="D481" s="24" t="s">
        <v>1</v>
      </c>
      <c r="E481" s="67"/>
      <c r="F481" s="59"/>
    </row>
    <row r="482" spans="1:6" x14ac:dyDescent="0.2">
      <c r="A482" s="66"/>
      <c r="B482" s="59"/>
      <c r="C482" s="24"/>
      <c r="D482" s="24"/>
      <c r="E482" s="67"/>
      <c r="F482" s="63"/>
    </row>
    <row r="483" spans="1:6" x14ac:dyDescent="0.2">
      <c r="A483" s="74" t="s">
        <v>39</v>
      </c>
      <c r="B483" s="43"/>
      <c r="C483" s="24"/>
      <c r="D483" s="24"/>
      <c r="E483" s="67"/>
      <c r="F483" s="63"/>
    </row>
    <row r="484" spans="1:6" x14ac:dyDescent="0.2">
      <c r="A484" s="61" t="s">
        <v>40</v>
      </c>
      <c r="B484" s="59"/>
      <c r="C484" s="24"/>
      <c r="D484" s="24"/>
      <c r="E484" s="67"/>
      <c r="F484" s="63"/>
    </row>
    <row r="485" spans="1:6" ht="26.25" thickBot="1" x14ac:dyDescent="0.25">
      <c r="A485" s="61" t="s">
        <v>41</v>
      </c>
      <c r="B485" s="68"/>
      <c r="C485" s="24"/>
      <c r="D485" s="24"/>
      <c r="E485" s="69" t="s">
        <v>34</v>
      </c>
      <c r="F485" s="70">
        <f>SUM(F476:F479,F481:F484)</f>
        <v>0</v>
      </c>
    </row>
    <row r="486" spans="1:6" ht="27" thickTop="1" thickBot="1" x14ac:dyDescent="0.25">
      <c r="A486" s="51" t="s">
        <v>167</v>
      </c>
      <c r="B486" s="71">
        <f>SUM(B478,B480:B482,B484:B485)</f>
        <v>0</v>
      </c>
      <c r="C486" s="72"/>
      <c r="D486" s="24"/>
      <c r="E486" s="24"/>
      <c r="F486" s="24"/>
    </row>
    <row r="487" spans="1:6" ht="13.5" thickTop="1" x14ac:dyDescent="0.2">
      <c r="A487" s="24"/>
      <c r="B487" s="24"/>
      <c r="C487" s="24"/>
      <c r="D487" s="24"/>
      <c r="E487" s="24"/>
      <c r="F487" s="24"/>
    </row>
    <row r="488" spans="1:6" x14ac:dyDescent="0.2">
      <c r="A488" s="24"/>
      <c r="B488" s="24"/>
      <c r="C488" s="24"/>
      <c r="D488" s="24"/>
      <c r="E488" s="24"/>
      <c r="F488" s="24"/>
    </row>
    <row r="489" spans="1:6" x14ac:dyDescent="0.2">
      <c r="A489" s="24"/>
      <c r="B489" s="24"/>
      <c r="C489" s="24"/>
      <c r="D489" s="24"/>
      <c r="E489" s="24"/>
      <c r="F489" s="24"/>
    </row>
    <row r="490" spans="1:6" x14ac:dyDescent="0.2">
      <c r="A490" s="24"/>
      <c r="B490" s="24"/>
      <c r="C490" s="24"/>
      <c r="D490" s="24"/>
      <c r="E490" s="24"/>
      <c r="F490" s="24"/>
    </row>
    <row r="491" spans="1:6" x14ac:dyDescent="0.2">
      <c r="A491" s="24"/>
      <c r="B491" s="24"/>
      <c r="C491" s="24"/>
      <c r="D491" s="24"/>
      <c r="E491" s="24"/>
      <c r="F491" s="24"/>
    </row>
    <row r="492" spans="1:6" x14ac:dyDescent="0.2">
      <c r="A492" s="24" t="s">
        <v>1</v>
      </c>
      <c r="B492" s="24" t="s">
        <v>25</v>
      </c>
      <c r="C492" s="24" t="s">
        <v>26</v>
      </c>
      <c r="D492" s="24"/>
      <c r="E492" s="24"/>
      <c r="F492" s="24"/>
    </row>
    <row r="493" spans="1:6" ht="13.5" thickBot="1" x14ac:dyDescent="0.25">
      <c r="A493" s="25" t="s">
        <v>27</v>
      </c>
      <c r="B493" s="56" t="s">
        <v>65</v>
      </c>
      <c r="C493" s="57">
        <v>78</v>
      </c>
      <c r="D493" s="24"/>
      <c r="E493" s="24"/>
      <c r="F493" s="24"/>
    </row>
    <row r="494" spans="1:6" x14ac:dyDescent="0.2">
      <c r="A494" s="24"/>
      <c r="B494" s="24"/>
      <c r="C494" s="24"/>
      <c r="D494" s="24"/>
      <c r="E494" s="74"/>
      <c r="F494" s="32"/>
    </row>
    <row r="495" spans="1:6" x14ac:dyDescent="0.2">
      <c r="A495" s="26" t="s">
        <v>29</v>
      </c>
      <c r="B495" s="58" t="s">
        <v>7</v>
      </c>
      <c r="C495" s="24"/>
      <c r="D495" s="24"/>
      <c r="E495" s="24"/>
      <c r="F495" s="32"/>
    </row>
    <row r="496" spans="1:6" x14ac:dyDescent="0.2">
      <c r="A496" s="24" t="s">
        <v>30</v>
      </c>
      <c r="B496" s="59"/>
      <c r="C496" s="24"/>
      <c r="D496" s="24"/>
      <c r="E496" s="24"/>
      <c r="F496" s="24"/>
    </row>
    <row r="497" spans="1:6" x14ac:dyDescent="0.2">
      <c r="A497" s="24" t="s">
        <v>11</v>
      </c>
      <c r="B497" s="59"/>
      <c r="C497" s="24"/>
      <c r="D497" s="24" t="s">
        <v>1</v>
      </c>
      <c r="E497" s="24"/>
      <c r="F497" s="24"/>
    </row>
    <row r="498" spans="1:6" x14ac:dyDescent="0.2">
      <c r="A498" s="24" t="s">
        <v>31</v>
      </c>
      <c r="B498" s="59"/>
      <c r="C498" s="24"/>
      <c r="D498" s="24"/>
      <c r="E498" s="60" t="s">
        <v>32</v>
      </c>
      <c r="F498" s="24"/>
    </row>
    <row r="499" spans="1:6" x14ac:dyDescent="0.2">
      <c r="A499" s="24" t="s">
        <v>33</v>
      </c>
      <c r="B499" s="59"/>
      <c r="C499" s="24"/>
      <c r="D499" s="24"/>
      <c r="E499" s="61" t="s">
        <v>158</v>
      </c>
      <c r="F499" s="59"/>
    </row>
    <row r="500" spans="1:6" ht="25.5" x14ac:dyDescent="0.2">
      <c r="A500" s="61" t="s">
        <v>34</v>
      </c>
      <c r="B500" s="62">
        <f>+F508</f>
        <v>0</v>
      </c>
      <c r="C500" s="24"/>
      <c r="D500" s="24"/>
      <c r="E500" s="24" t="s">
        <v>10</v>
      </c>
      <c r="F500" s="63"/>
    </row>
    <row r="501" spans="1:6" ht="25.5" x14ac:dyDescent="0.2">
      <c r="A501" s="75" t="s">
        <v>35</v>
      </c>
      <c r="B501" s="64">
        <f>+B496-B497+B498-B499-B500</f>
        <v>0</v>
      </c>
      <c r="C501" s="24" t="s">
        <v>1</v>
      </c>
      <c r="D501" s="24"/>
      <c r="E501" s="61" t="s">
        <v>12</v>
      </c>
      <c r="F501" s="63"/>
    </row>
    <row r="502" spans="1:6" x14ac:dyDescent="0.2">
      <c r="A502" s="24" t="s">
        <v>36</v>
      </c>
      <c r="B502" s="43"/>
      <c r="C502" s="24"/>
      <c r="D502" s="24"/>
      <c r="E502" s="26" t="s">
        <v>37</v>
      </c>
      <c r="F502" s="63"/>
    </row>
    <row r="503" spans="1:6" x14ac:dyDescent="0.2">
      <c r="A503" s="65"/>
      <c r="B503" s="59"/>
      <c r="C503" s="24"/>
      <c r="D503" s="24"/>
      <c r="E503" s="26" t="s">
        <v>38</v>
      </c>
      <c r="F503" s="43"/>
    </row>
    <row r="504" spans="1:6" x14ac:dyDescent="0.2">
      <c r="A504" s="66"/>
      <c r="B504" s="59"/>
      <c r="C504" s="24"/>
      <c r="D504" s="24" t="s">
        <v>1</v>
      </c>
      <c r="E504" s="67"/>
      <c r="F504" s="59"/>
    </row>
    <row r="505" spans="1:6" x14ac:dyDescent="0.2">
      <c r="A505" s="66"/>
      <c r="B505" s="59"/>
      <c r="C505" s="24"/>
      <c r="D505" s="24"/>
      <c r="E505" s="67"/>
      <c r="F505" s="63"/>
    </row>
    <row r="506" spans="1:6" x14ac:dyDescent="0.2">
      <c r="A506" s="74" t="s">
        <v>39</v>
      </c>
      <c r="B506" s="43"/>
      <c r="C506" s="24"/>
      <c r="D506" s="24"/>
      <c r="E506" s="67"/>
      <c r="F506" s="63"/>
    </row>
    <row r="507" spans="1:6" x14ac:dyDescent="0.2">
      <c r="A507" s="61" t="s">
        <v>40</v>
      </c>
      <c r="B507" s="59"/>
      <c r="C507" s="24"/>
      <c r="D507" s="24"/>
      <c r="E507" s="67"/>
      <c r="F507" s="63"/>
    </row>
    <row r="508" spans="1:6" ht="26.25" thickBot="1" x14ac:dyDescent="0.25">
      <c r="A508" s="61" t="s">
        <v>41</v>
      </c>
      <c r="B508" s="68"/>
      <c r="C508" s="24"/>
      <c r="D508" s="24"/>
      <c r="E508" s="69" t="s">
        <v>34</v>
      </c>
      <c r="F508" s="70">
        <f>SUM(F499:F502,F504:F507)</f>
        <v>0</v>
      </c>
    </row>
    <row r="509" spans="1:6" ht="27" thickTop="1" thickBot="1" x14ac:dyDescent="0.25">
      <c r="A509" s="51" t="s">
        <v>167</v>
      </c>
      <c r="B509" s="71">
        <f>SUM(B501,B503:B505,B507:B508)</f>
        <v>0</v>
      </c>
      <c r="C509" s="72"/>
      <c r="D509" s="24"/>
      <c r="E509" s="24"/>
      <c r="F509" s="24"/>
    </row>
    <row r="510" spans="1:6" ht="13.5" thickTop="1" x14ac:dyDescent="0.2">
      <c r="A510" s="24"/>
      <c r="B510" s="24"/>
      <c r="C510" s="24"/>
      <c r="D510" s="24"/>
      <c r="E510" s="24"/>
      <c r="F510" s="24"/>
    </row>
    <row r="511" spans="1:6" x14ac:dyDescent="0.2">
      <c r="A511" s="24"/>
      <c r="B511" s="24"/>
      <c r="C511" s="24"/>
      <c r="D511" s="24"/>
      <c r="E511" s="24"/>
      <c r="F511" s="24"/>
    </row>
    <row r="512" spans="1:6" x14ac:dyDescent="0.2">
      <c r="A512" s="24"/>
      <c r="B512" s="24"/>
      <c r="C512" s="24"/>
      <c r="D512" s="24"/>
      <c r="E512" s="24"/>
      <c r="F512" s="24"/>
    </row>
    <row r="513" spans="1:6" x14ac:dyDescent="0.2">
      <c r="A513" s="24"/>
      <c r="B513" s="24"/>
      <c r="C513" s="24"/>
      <c r="D513" s="24"/>
      <c r="E513" s="24"/>
      <c r="F513" s="24"/>
    </row>
    <row r="514" spans="1:6" x14ac:dyDescent="0.2">
      <c r="A514" s="24"/>
      <c r="B514" s="24"/>
      <c r="C514" s="24"/>
      <c r="D514" s="24"/>
      <c r="E514" s="24"/>
      <c r="F514" s="24"/>
    </row>
    <row r="515" spans="1:6" x14ac:dyDescent="0.2">
      <c r="A515" s="24" t="s">
        <v>1</v>
      </c>
      <c r="B515" s="24" t="s">
        <v>25</v>
      </c>
      <c r="C515" s="24" t="s">
        <v>26</v>
      </c>
      <c r="D515" s="24"/>
      <c r="E515" s="24"/>
      <c r="F515" s="24"/>
    </row>
    <row r="516" spans="1:6" ht="13.5" thickBot="1" x14ac:dyDescent="0.25">
      <c r="A516" s="25" t="s">
        <v>27</v>
      </c>
      <c r="B516" s="56" t="s">
        <v>66</v>
      </c>
      <c r="C516" s="57">
        <v>80</v>
      </c>
      <c r="D516" s="24"/>
      <c r="E516" s="24"/>
      <c r="F516" s="24"/>
    </row>
    <row r="517" spans="1:6" x14ac:dyDescent="0.2">
      <c r="A517" s="24"/>
      <c r="B517" s="24"/>
      <c r="C517" s="24"/>
      <c r="D517" s="24"/>
      <c r="E517" s="74"/>
      <c r="F517" s="32"/>
    </row>
    <row r="518" spans="1:6" x14ac:dyDescent="0.2">
      <c r="A518" s="26" t="s">
        <v>29</v>
      </c>
      <c r="B518" s="58" t="s">
        <v>7</v>
      </c>
      <c r="C518" s="24"/>
      <c r="D518" s="24"/>
      <c r="E518" s="24"/>
      <c r="F518" s="32"/>
    </row>
    <row r="519" spans="1:6" x14ac:dyDescent="0.2">
      <c r="A519" s="24" t="s">
        <v>30</v>
      </c>
      <c r="B519" s="59"/>
      <c r="C519" s="24"/>
      <c r="D519" s="24"/>
      <c r="E519" s="24"/>
      <c r="F519" s="24"/>
    </row>
    <row r="520" spans="1:6" x14ac:dyDescent="0.2">
      <c r="A520" s="24" t="s">
        <v>11</v>
      </c>
      <c r="B520" s="59"/>
      <c r="C520" s="24"/>
      <c r="D520" s="24" t="s">
        <v>1</v>
      </c>
      <c r="E520" s="24"/>
      <c r="F520" s="24"/>
    </row>
    <row r="521" spans="1:6" x14ac:dyDescent="0.2">
      <c r="A521" s="24" t="s">
        <v>31</v>
      </c>
      <c r="B521" s="59"/>
      <c r="C521" s="24"/>
      <c r="D521" s="24"/>
      <c r="E521" s="60" t="s">
        <v>32</v>
      </c>
      <c r="F521" s="24"/>
    </row>
    <row r="522" spans="1:6" x14ac:dyDescent="0.2">
      <c r="A522" s="24" t="s">
        <v>33</v>
      </c>
      <c r="B522" s="59"/>
      <c r="C522" s="24"/>
      <c r="D522" s="24"/>
      <c r="E522" s="61" t="s">
        <v>158</v>
      </c>
      <c r="F522" s="59"/>
    </row>
    <row r="523" spans="1:6" ht="25.5" x14ac:dyDescent="0.2">
      <c r="A523" s="61" t="s">
        <v>34</v>
      </c>
      <c r="B523" s="62">
        <f>+F531</f>
        <v>0</v>
      </c>
      <c r="C523" s="24"/>
      <c r="D523" s="24"/>
      <c r="E523" s="24" t="s">
        <v>10</v>
      </c>
      <c r="F523" s="63"/>
    </row>
    <row r="524" spans="1:6" ht="25.5" x14ac:dyDescent="0.2">
      <c r="A524" s="75" t="s">
        <v>35</v>
      </c>
      <c r="B524" s="64">
        <f>+B519-B520+B521-B522-B523</f>
        <v>0</v>
      </c>
      <c r="C524" s="24" t="s">
        <v>1</v>
      </c>
      <c r="D524" s="24"/>
      <c r="E524" s="61" t="s">
        <v>12</v>
      </c>
      <c r="F524" s="63"/>
    </row>
    <row r="525" spans="1:6" x14ac:dyDescent="0.2">
      <c r="A525" s="24" t="s">
        <v>36</v>
      </c>
      <c r="B525" s="43"/>
      <c r="C525" s="24"/>
      <c r="D525" s="24"/>
      <c r="E525" s="26" t="s">
        <v>37</v>
      </c>
      <c r="F525" s="63"/>
    </row>
    <row r="526" spans="1:6" x14ac:dyDescent="0.2">
      <c r="A526" s="65"/>
      <c r="B526" s="59"/>
      <c r="C526" s="24"/>
      <c r="D526" s="24"/>
      <c r="E526" s="26" t="s">
        <v>38</v>
      </c>
      <c r="F526" s="43"/>
    </row>
    <row r="527" spans="1:6" x14ac:dyDescent="0.2">
      <c r="A527" s="66"/>
      <c r="B527" s="59"/>
      <c r="C527" s="24"/>
      <c r="D527" s="24" t="s">
        <v>1</v>
      </c>
      <c r="E527" s="67"/>
      <c r="F527" s="59"/>
    </row>
    <row r="528" spans="1:6" x14ac:dyDescent="0.2">
      <c r="A528" s="66"/>
      <c r="B528" s="59"/>
      <c r="C528" s="24"/>
      <c r="D528" s="24"/>
      <c r="E528" s="67"/>
      <c r="F528" s="63"/>
    </row>
    <row r="529" spans="1:6" x14ac:dyDescent="0.2">
      <c r="A529" s="74" t="s">
        <v>39</v>
      </c>
      <c r="B529" s="43"/>
      <c r="C529" s="24"/>
      <c r="D529" s="24"/>
      <c r="E529" s="67"/>
      <c r="F529" s="63"/>
    </row>
    <row r="530" spans="1:6" x14ac:dyDescent="0.2">
      <c r="A530" s="61" t="s">
        <v>40</v>
      </c>
      <c r="B530" s="59"/>
      <c r="C530" s="24"/>
      <c r="D530" s="24"/>
      <c r="E530" s="67"/>
      <c r="F530" s="63"/>
    </row>
    <row r="531" spans="1:6" ht="26.25" thickBot="1" x14ac:dyDescent="0.25">
      <c r="A531" s="61" t="s">
        <v>41</v>
      </c>
      <c r="B531" s="68"/>
      <c r="C531" s="24"/>
      <c r="D531" s="24"/>
      <c r="E531" s="69" t="s">
        <v>34</v>
      </c>
      <c r="F531" s="70">
        <f>SUM(F522:F525,F527:F530)</f>
        <v>0</v>
      </c>
    </row>
    <row r="532" spans="1:6" ht="27" thickTop="1" thickBot="1" x14ac:dyDescent="0.25">
      <c r="A532" s="51" t="s">
        <v>167</v>
      </c>
      <c r="B532" s="71">
        <f>SUM(B524,B526:B528,B530:B531)</f>
        <v>0</v>
      </c>
      <c r="C532" s="72"/>
      <c r="D532" s="24"/>
      <c r="E532" s="24"/>
      <c r="F532" s="24"/>
    </row>
    <row r="533" spans="1:6" ht="13.5" thickTop="1" x14ac:dyDescent="0.2">
      <c r="A533" s="24"/>
      <c r="B533" s="24"/>
      <c r="C533" s="24"/>
      <c r="D533" s="24"/>
      <c r="E533" s="24"/>
      <c r="F533" s="24"/>
    </row>
    <row r="534" spans="1:6" x14ac:dyDescent="0.2">
      <c r="A534" s="24"/>
      <c r="B534" s="24"/>
      <c r="C534" s="24"/>
      <c r="D534" s="24"/>
      <c r="E534" s="24"/>
      <c r="F534" s="24"/>
    </row>
    <row r="535" spans="1:6" x14ac:dyDescent="0.2">
      <c r="A535" s="24"/>
      <c r="B535" s="24"/>
      <c r="C535" s="24"/>
      <c r="D535" s="24"/>
      <c r="E535" s="24"/>
      <c r="F535" s="24"/>
    </row>
    <row r="536" spans="1:6" x14ac:dyDescent="0.2">
      <c r="A536" s="24"/>
      <c r="B536" s="24"/>
      <c r="C536" s="24"/>
      <c r="D536" s="24"/>
      <c r="E536" s="24"/>
      <c r="F536" s="24"/>
    </row>
    <row r="537" spans="1:6" x14ac:dyDescent="0.2">
      <c r="A537" s="24"/>
      <c r="B537" s="24"/>
      <c r="C537" s="24"/>
      <c r="D537" s="24"/>
      <c r="E537" s="24"/>
      <c r="F537" s="24"/>
    </row>
    <row r="538" spans="1:6" x14ac:dyDescent="0.2">
      <c r="A538" s="24" t="s">
        <v>1</v>
      </c>
      <c r="B538" s="24" t="s">
        <v>25</v>
      </c>
      <c r="C538" s="24" t="s">
        <v>26</v>
      </c>
      <c r="D538" s="24"/>
      <c r="E538" s="24"/>
      <c r="F538" s="24"/>
    </row>
    <row r="539" spans="1:6" ht="13.5" thickBot="1" x14ac:dyDescent="0.25">
      <c r="A539" s="25" t="s">
        <v>27</v>
      </c>
      <c r="B539" s="56" t="s">
        <v>67</v>
      </c>
      <c r="C539" s="57">
        <v>96</v>
      </c>
      <c r="D539" s="24"/>
      <c r="E539" s="24"/>
      <c r="F539" s="24"/>
    </row>
    <row r="540" spans="1:6" x14ac:dyDescent="0.2">
      <c r="A540" s="24"/>
      <c r="B540" s="24"/>
      <c r="C540" s="24"/>
      <c r="D540" s="24"/>
      <c r="E540" s="74"/>
      <c r="F540" s="32"/>
    </row>
    <row r="541" spans="1:6" x14ac:dyDescent="0.2">
      <c r="A541" s="26" t="s">
        <v>29</v>
      </c>
      <c r="B541" s="58" t="s">
        <v>7</v>
      </c>
      <c r="C541" s="24"/>
      <c r="D541" s="24"/>
      <c r="E541" s="24"/>
      <c r="F541" s="32"/>
    </row>
    <row r="542" spans="1:6" x14ac:dyDescent="0.2">
      <c r="A542" s="24" t="s">
        <v>30</v>
      </c>
      <c r="B542" s="59"/>
      <c r="C542" s="24"/>
      <c r="D542" s="24"/>
      <c r="E542" s="24"/>
      <c r="F542" s="24"/>
    </row>
    <row r="543" spans="1:6" x14ac:dyDescent="0.2">
      <c r="A543" s="24" t="s">
        <v>11</v>
      </c>
      <c r="B543" s="59"/>
      <c r="C543" s="24"/>
      <c r="D543" s="24" t="s">
        <v>1</v>
      </c>
      <c r="E543" s="24"/>
      <c r="F543" s="24"/>
    </row>
    <row r="544" spans="1:6" x14ac:dyDescent="0.2">
      <c r="A544" s="24" t="s">
        <v>31</v>
      </c>
      <c r="B544" s="59"/>
      <c r="C544" s="24"/>
      <c r="D544" s="24"/>
      <c r="E544" s="60" t="s">
        <v>32</v>
      </c>
      <c r="F544" s="24"/>
    </row>
    <row r="545" spans="1:6" x14ac:dyDescent="0.2">
      <c r="A545" s="24" t="s">
        <v>33</v>
      </c>
      <c r="B545" s="59"/>
      <c r="C545" s="24"/>
      <c r="D545" s="24"/>
      <c r="E545" s="61" t="s">
        <v>158</v>
      </c>
      <c r="F545" s="59"/>
    </row>
    <row r="546" spans="1:6" ht="25.5" x14ac:dyDescent="0.2">
      <c r="A546" s="61" t="s">
        <v>34</v>
      </c>
      <c r="B546" s="62">
        <f>+F554</f>
        <v>0</v>
      </c>
      <c r="C546" s="24"/>
      <c r="D546" s="24"/>
      <c r="E546" s="24" t="s">
        <v>10</v>
      </c>
      <c r="F546" s="63"/>
    </row>
    <row r="547" spans="1:6" ht="25.5" x14ac:dyDescent="0.2">
      <c r="A547" s="75" t="s">
        <v>35</v>
      </c>
      <c r="B547" s="64">
        <f>+B542-B543+B544-B545-B546</f>
        <v>0</v>
      </c>
      <c r="C547" s="24" t="s">
        <v>1</v>
      </c>
      <c r="D547" s="24"/>
      <c r="E547" s="61" t="s">
        <v>12</v>
      </c>
      <c r="F547" s="63"/>
    </row>
    <row r="548" spans="1:6" x14ac:dyDescent="0.2">
      <c r="A548" s="24" t="s">
        <v>36</v>
      </c>
      <c r="B548" s="43"/>
      <c r="C548" s="24"/>
      <c r="D548" s="24"/>
      <c r="E548" s="26" t="s">
        <v>37</v>
      </c>
      <c r="F548" s="63"/>
    </row>
    <row r="549" spans="1:6" x14ac:dyDescent="0.2">
      <c r="A549" s="65"/>
      <c r="B549" s="59"/>
      <c r="C549" s="24"/>
      <c r="D549" s="24"/>
      <c r="E549" s="26" t="s">
        <v>38</v>
      </c>
      <c r="F549" s="43"/>
    </row>
    <row r="550" spans="1:6" x14ac:dyDescent="0.2">
      <c r="A550" s="66"/>
      <c r="B550" s="59"/>
      <c r="C550" s="24"/>
      <c r="D550" s="24" t="s">
        <v>1</v>
      </c>
      <c r="E550" s="67"/>
      <c r="F550" s="59"/>
    </row>
    <row r="551" spans="1:6" x14ac:dyDescent="0.2">
      <c r="A551" s="66"/>
      <c r="B551" s="59"/>
      <c r="C551" s="24"/>
      <c r="D551" s="24"/>
      <c r="E551" s="67"/>
      <c r="F551" s="63"/>
    </row>
    <row r="552" spans="1:6" x14ac:dyDescent="0.2">
      <c r="A552" s="74" t="s">
        <v>39</v>
      </c>
      <c r="B552" s="43"/>
      <c r="C552" s="24"/>
      <c r="D552" s="24"/>
      <c r="E552" s="67"/>
      <c r="F552" s="63"/>
    </row>
    <row r="553" spans="1:6" x14ac:dyDescent="0.2">
      <c r="A553" s="61" t="s">
        <v>40</v>
      </c>
      <c r="B553" s="59"/>
      <c r="C553" s="24"/>
      <c r="D553" s="24"/>
      <c r="E553" s="67"/>
      <c r="F553" s="63"/>
    </row>
    <row r="554" spans="1:6" ht="26.25" thickBot="1" x14ac:dyDescent="0.25">
      <c r="A554" s="61" t="s">
        <v>41</v>
      </c>
      <c r="B554" s="68"/>
      <c r="C554" s="24"/>
      <c r="D554" s="24"/>
      <c r="E554" s="69" t="s">
        <v>34</v>
      </c>
      <c r="F554" s="70">
        <f>SUM(F545:F548,F550:F553)</f>
        <v>0</v>
      </c>
    </row>
    <row r="555" spans="1:6" ht="27" thickTop="1" thickBot="1" x14ac:dyDescent="0.25">
      <c r="A555" s="51" t="s">
        <v>167</v>
      </c>
      <c r="B555" s="71">
        <f>SUM(B547,B549:B551,B553:B554)</f>
        <v>0</v>
      </c>
      <c r="C555" s="72"/>
      <c r="D555" s="24"/>
      <c r="E555" s="24"/>
      <c r="F555" s="24"/>
    </row>
    <row r="556" spans="1:6" ht="13.5" thickTop="1" x14ac:dyDescent="0.2">
      <c r="A556" s="24"/>
      <c r="B556" s="24"/>
      <c r="C556" s="24"/>
      <c r="D556" s="24"/>
      <c r="E556" s="24"/>
      <c r="F556" s="24"/>
    </row>
    <row r="557" spans="1:6" x14ac:dyDescent="0.2">
      <c r="A557" s="24"/>
      <c r="B557" s="24"/>
      <c r="C557" s="24"/>
      <c r="D557" s="24"/>
      <c r="E557" s="24"/>
      <c r="F557" s="24"/>
    </row>
    <row r="558" spans="1:6" x14ac:dyDescent="0.2">
      <c r="A558" s="24"/>
      <c r="B558" s="24"/>
      <c r="C558" s="24"/>
      <c r="D558" s="24"/>
      <c r="E558" s="24"/>
      <c r="F558" s="24"/>
    </row>
    <row r="559" spans="1:6" x14ac:dyDescent="0.2">
      <c r="A559" s="24"/>
      <c r="B559" s="24"/>
      <c r="C559" s="24"/>
      <c r="D559" s="24"/>
      <c r="E559" s="24"/>
      <c r="F559" s="24"/>
    </row>
    <row r="560" spans="1:6" x14ac:dyDescent="0.2">
      <c r="A560" s="24"/>
      <c r="B560" s="24"/>
      <c r="C560" s="24"/>
      <c r="D560" s="24"/>
      <c r="E560" s="24"/>
      <c r="F560" s="24"/>
    </row>
    <row r="561" spans="1:6" x14ac:dyDescent="0.2">
      <c r="A561" s="24" t="s">
        <v>1</v>
      </c>
      <c r="B561" s="24" t="s">
        <v>25</v>
      </c>
      <c r="C561" s="24" t="s">
        <v>26</v>
      </c>
      <c r="D561" s="24"/>
      <c r="E561" s="24"/>
      <c r="F561" s="24"/>
    </row>
    <row r="562" spans="1:6" ht="13.5" thickBot="1" x14ac:dyDescent="0.25">
      <c r="A562" s="25" t="s">
        <v>27</v>
      </c>
      <c r="B562" s="56" t="s">
        <v>68</v>
      </c>
      <c r="C562" s="57">
        <v>93</v>
      </c>
      <c r="D562" s="24"/>
      <c r="E562" s="24"/>
      <c r="F562" s="24"/>
    </row>
    <row r="563" spans="1:6" x14ac:dyDescent="0.2">
      <c r="A563" s="24"/>
      <c r="B563" s="24"/>
      <c r="C563" s="24"/>
      <c r="D563" s="24"/>
      <c r="E563" s="74"/>
      <c r="F563" s="32"/>
    </row>
    <row r="564" spans="1:6" x14ac:dyDescent="0.2">
      <c r="A564" s="26" t="s">
        <v>29</v>
      </c>
      <c r="B564" s="58" t="s">
        <v>7</v>
      </c>
      <c r="C564" s="24"/>
      <c r="D564" s="24"/>
      <c r="E564" s="24"/>
      <c r="F564" s="32"/>
    </row>
    <row r="565" spans="1:6" x14ac:dyDescent="0.2">
      <c r="A565" s="24" t="s">
        <v>30</v>
      </c>
      <c r="B565" s="59"/>
      <c r="C565" s="24"/>
      <c r="D565" s="24"/>
      <c r="E565" s="24"/>
      <c r="F565" s="24"/>
    </row>
    <row r="566" spans="1:6" x14ac:dyDescent="0.2">
      <c r="A566" s="24" t="s">
        <v>11</v>
      </c>
      <c r="B566" s="59"/>
      <c r="C566" s="24"/>
      <c r="D566" s="24" t="s">
        <v>1</v>
      </c>
      <c r="E566" s="24"/>
      <c r="F566" s="24"/>
    </row>
    <row r="567" spans="1:6" x14ac:dyDescent="0.2">
      <c r="A567" s="24" t="s">
        <v>31</v>
      </c>
      <c r="B567" s="59"/>
      <c r="C567" s="24"/>
      <c r="D567" s="24"/>
      <c r="E567" s="60" t="s">
        <v>32</v>
      </c>
      <c r="F567" s="24"/>
    </row>
    <row r="568" spans="1:6" x14ac:dyDescent="0.2">
      <c r="A568" s="24" t="s">
        <v>33</v>
      </c>
      <c r="B568" s="59"/>
      <c r="C568" s="24"/>
      <c r="D568" s="24"/>
      <c r="E568" s="61" t="s">
        <v>158</v>
      </c>
      <c r="F568" s="59"/>
    </row>
    <row r="569" spans="1:6" ht="25.5" x14ac:dyDescent="0.2">
      <c r="A569" s="61" t="s">
        <v>34</v>
      </c>
      <c r="B569" s="62">
        <f>+F577</f>
        <v>0</v>
      </c>
      <c r="C569" s="24"/>
      <c r="D569" s="24"/>
      <c r="E569" s="24" t="s">
        <v>10</v>
      </c>
      <c r="F569" s="63"/>
    </row>
    <row r="570" spans="1:6" ht="25.5" x14ac:dyDescent="0.2">
      <c r="A570" s="75" t="s">
        <v>35</v>
      </c>
      <c r="B570" s="64">
        <f>+B565-B566+B567-B568-B569</f>
        <v>0</v>
      </c>
      <c r="C570" s="24" t="s">
        <v>1</v>
      </c>
      <c r="D570" s="24"/>
      <c r="E570" s="61" t="s">
        <v>12</v>
      </c>
      <c r="F570" s="63"/>
    </row>
    <row r="571" spans="1:6" x14ac:dyDescent="0.2">
      <c r="A571" s="24" t="s">
        <v>36</v>
      </c>
      <c r="B571" s="43"/>
      <c r="C571" s="24"/>
      <c r="D571" s="24"/>
      <c r="E571" s="26" t="s">
        <v>37</v>
      </c>
      <c r="F571" s="63"/>
    </row>
    <row r="572" spans="1:6" x14ac:dyDescent="0.2">
      <c r="A572" s="65"/>
      <c r="B572" s="59"/>
      <c r="C572" s="24"/>
      <c r="D572" s="24"/>
      <c r="E572" s="26" t="s">
        <v>38</v>
      </c>
      <c r="F572" s="43"/>
    </row>
    <row r="573" spans="1:6" x14ac:dyDescent="0.2">
      <c r="A573" s="66"/>
      <c r="B573" s="59"/>
      <c r="C573" s="24"/>
      <c r="D573" s="24" t="s">
        <v>1</v>
      </c>
      <c r="E573" s="67"/>
      <c r="F573" s="59"/>
    </row>
    <row r="574" spans="1:6" x14ac:dyDescent="0.2">
      <c r="A574" s="66"/>
      <c r="B574" s="59"/>
      <c r="C574" s="24"/>
      <c r="D574" s="24"/>
      <c r="E574" s="67"/>
      <c r="F574" s="63"/>
    </row>
    <row r="575" spans="1:6" x14ac:dyDescent="0.2">
      <c r="A575" s="74" t="s">
        <v>39</v>
      </c>
      <c r="B575" s="43"/>
      <c r="C575" s="24"/>
      <c r="D575" s="24"/>
      <c r="E575" s="67"/>
      <c r="F575" s="63"/>
    </row>
    <row r="576" spans="1:6" x14ac:dyDescent="0.2">
      <c r="A576" s="61" t="s">
        <v>40</v>
      </c>
      <c r="B576" s="59"/>
      <c r="C576" s="24"/>
      <c r="D576" s="24"/>
      <c r="E576" s="67"/>
      <c r="F576" s="63"/>
    </row>
    <row r="577" spans="1:6" ht="26.25" thickBot="1" x14ac:dyDescent="0.25">
      <c r="A577" s="61" t="s">
        <v>41</v>
      </c>
      <c r="B577" s="68"/>
      <c r="C577" s="24"/>
      <c r="D577" s="24"/>
      <c r="E577" s="69" t="s">
        <v>34</v>
      </c>
      <c r="F577" s="70">
        <f>SUM(F568:F571,F573:F576)</f>
        <v>0</v>
      </c>
    </row>
    <row r="578" spans="1:6" ht="27" thickTop="1" thickBot="1" x14ac:dyDescent="0.25">
      <c r="A578" s="51" t="s">
        <v>167</v>
      </c>
      <c r="B578" s="71">
        <f>SUM(B570,B572:B574,B576:B577)</f>
        <v>0</v>
      </c>
      <c r="C578" s="72"/>
      <c r="D578" s="24"/>
      <c r="E578" s="24"/>
      <c r="F578" s="24"/>
    </row>
    <row r="579" spans="1:6" ht="13.5" thickTop="1" x14ac:dyDescent="0.2">
      <c r="A579" s="24"/>
      <c r="B579" s="24"/>
      <c r="C579" s="24"/>
      <c r="D579" s="24"/>
      <c r="E579" s="24"/>
      <c r="F579" s="24"/>
    </row>
    <row r="580" spans="1:6" x14ac:dyDescent="0.2">
      <c r="A580" s="24"/>
      <c r="B580" s="24"/>
      <c r="C580" s="24"/>
      <c r="D580" s="24"/>
      <c r="E580" s="24"/>
      <c r="F580" s="24"/>
    </row>
    <row r="581" spans="1:6" x14ac:dyDescent="0.2">
      <c r="A581" s="24"/>
      <c r="B581" s="24"/>
      <c r="C581" s="24"/>
      <c r="D581" s="24"/>
      <c r="E581" s="24"/>
      <c r="F581" s="24"/>
    </row>
    <row r="582" spans="1:6" x14ac:dyDescent="0.2">
      <c r="A582" s="24"/>
      <c r="B582" s="24"/>
      <c r="C582" s="24"/>
      <c r="D582" s="24"/>
      <c r="E582" s="24"/>
      <c r="F582" s="24"/>
    </row>
    <row r="583" spans="1:6" x14ac:dyDescent="0.2">
      <c r="A583" s="24"/>
      <c r="B583" s="24"/>
      <c r="C583" s="24"/>
      <c r="D583" s="24"/>
      <c r="E583" s="24"/>
      <c r="F583" s="24"/>
    </row>
    <row r="584" spans="1:6" x14ac:dyDescent="0.2">
      <c r="A584" s="24" t="s">
        <v>1</v>
      </c>
      <c r="B584" s="24" t="s">
        <v>25</v>
      </c>
      <c r="C584" s="24" t="s">
        <v>26</v>
      </c>
      <c r="D584" s="24"/>
      <c r="E584" s="24"/>
      <c r="F584" s="24"/>
    </row>
    <row r="585" spans="1:6" ht="13.5" thickBot="1" x14ac:dyDescent="0.25">
      <c r="A585" s="25" t="s">
        <v>27</v>
      </c>
      <c r="B585" s="56" t="s">
        <v>69</v>
      </c>
      <c r="C585" s="57">
        <v>95</v>
      </c>
      <c r="D585" s="24"/>
      <c r="E585" s="24"/>
      <c r="F585" s="24"/>
    </row>
    <row r="586" spans="1:6" x14ac:dyDescent="0.2">
      <c r="A586" s="24"/>
      <c r="B586" s="24"/>
      <c r="C586" s="24"/>
      <c r="D586" s="24"/>
      <c r="E586" s="74"/>
      <c r="F586" s="32"/>
    </row>
    <row r="587" spans="1:6" x14ac:dyDescent="0.2">
      <c r="A587" s="26" t="s">
        <v>29</v>
      </c>
      <c r="B587" s="58" t="s">
        <v>7</v>
      </c>
      <c r="C587" s="24"/>
      <c r="D587" s="24"/>
      <c r="E587" s="24"/>
      <c r="F587" s="32"/>
    </row>
    <row r="588" spans="1:6" x14ac:dyDescent="0.2">
      <c r="A588" s="24" t="s">
        <v>30</v>
      </c>
      <c r="B588" s="59"/>
      <c r="C588" s="24"/>
      <c r="D588" s="24"/>
      <c r="E588" s="24"/>
      <c r="F588" s="24"/>
    </row>
    <row r="589" spans="1:6" x14ac:dyDescent="0.2">
      <c r="A589" s="24" t="s">
        <v>11</v>
      </c>
      <c r="B589" s="59"/>
      <c r="C589" s="24"/>
      <c r="D589" s="24" t="s">
        <v>1</v>
      </c>
      <c r="E589" s="24"/>
      <c r="F589" s="24"/>
    </row>
    <row r="590" spans="1:6" x14ac:dyDescent="0.2">
      <c r="A590" s="24" t="s">
        <v>31</v>
      </c>
      <c r="B590" s="59"/>
      <c r="C590" s="24"/>
      <c r="D590" s="24"/>
      <c r="E590" s="60" t="s">
        <v>32</v>
      </c>
      <c r="F590" s="24"/>
    </row>
    <row r="591" spans="1:6" x14ac:dyDescent="0.2">
      <c r="A591" s="24" t="s">
        <v>33</v>
      </c>
      <c r="B591" s="59"/>
      <c r="C591" s="24"/>
      <c r="D591" s="24"/>
      <c r="E591" s="61" t="s">
        <v>158</v>
      </c>
      <c r="F591" s="59"/>
    </row>
    <row r="592" spans="1:6" ht="25.5" x14ac:dyDescent="0.2">
      <c r="A592" s="61" t="s">
        <v>34</v>
      </c>
      <c r="B592" s="62">
        <f>+F600</f>
        <v>0</v>
      </c>
      <c r="C592" s="24"/>
      <c r="D592" s="24"/>
      <c r="E592" s="24" t="s">
        <v>10</v>
      </c>
      <c r="F592" s="63"/>
    </row>
    <row r="593" spans="1:6" ht="25.5" x14ac:dyDescent="0.2">
      <c r="A593" s="75" t="s">
        <v>35</v>
      </c>
      <c r="B593" s="64">
        <f>+B588-B589+B590-B591-B592</f>
        <v>0</v>
      </c>
      <c r="C593" s="24" t="s">
        <v>1</v>
      </c>
      <c r="D593" s="24"/>
      <c r="E593" s="61" t="s">
        <v>12</v>
      </c>
      <c r="F593" s="63"/>
    </row>
    <row r="594" spans="1:6" x14ac:dyDescent="0.2">
      <c r="A594" s="24" t="s">
        <v>36</v>
      </c>
      <c r="B594" s="43"/>
      <c r="C594" s="24"/>
      <c r="D594" s="24"/>
      <c r="E594" s="26" t="s">
        <v>37</v>
      </c>
      <c r="F594" s="63"/>
    </row>
    <row r="595" spans="1:6" x14ac:dyDescent="0.2">
      <c r="A595" s="65"/>
      <c r="B595" s="59"/>
      <c r="C595" s="24"/>
      <c r="D595" s="24"/>
      <c r="E595" s="26" t="s">
        <v>38</v>
      </c>
      <c r="F595" s="43"/>
    </row>
    <row r="596" spans="1:6" x14ac:dyDescent="0.2">
      <c r="A596" s="66"/>
      <c r="B596" s="59"/>
      <c r="C596" s="24"/>
      <c r="D596" s="24" t="s">
        <v>1</v>
      </c>
      <c r="E596" s="67"/>
      <c r="F596" s="59"/>
    </row>
    <row r="597" spans="1:6" x14ac:dyDescent="0.2">
      <c r="A597" s="66"/>
      <c r="B597" s="59"/>
      <c r="C597" s="24"/>
      <c r="D597" s="24"/>
      <c r="E597" s="67"/>
      <c r="F597" s="63"/>
    </row>
    <row r="598" spans="1:6" x14ac:dyDescent="0.2">
      <c r="A598" s="74" t="s">
        <v>39</v>
      </c>
      <c r="B598" s="43"/>
      <c r="C598" s="24"/>
      <c r="D598" s="24"/>
      <c r="E598" s="67"/>
      <c r="F598" s="63"/>
    </row>
    <row r="599" spans="1:6" x14ac:dyDescent="0.2">
      <c r="A599" s="61" t="s">
        <v>40</v>
      </c>
      <c r="B599" s="59"/>
      <c r="C599" s="24"/>
      <c r="D599" s="24"/>
      <c r="E599" s="67"/>
      <c r="F599" s="63"/>
    </row>
    <row r="600" spans="1:6" ht="26.25" thickBot="1" x14ac:dyDescent="0.25">
      <c r="A600" s="61" t="s">
        <v>41</v>
      </c>
      <c r="B600" s="68"/>
      <c r="C600" s="24"/>
      <c r="D600" s="24"/>
      <c r="E600" s="69" t="s">
        <v>34</v>
      </c>
      <c r="F600" s="70">
        <f>SUM(F591:F594,F596:F599)</f>
        <v>0</v>
      </c>
    </row>
    <row r="601" spans="1:6" ht="27" thickTop="1" thickBot="1" x14ac:dyDescent="0.25">
      <c r="A601" s="51" t="s">
        <v>167</v>
      </c>
      <c r="B601" s="71">
        <f>SUM(B593,B595:B597,B599:B600)</f>
        <v>0</v>
      </c>
      <c r="C601" s="72"/>
      <c r="D601" s="24"/>
      <c r="E601" s="24"/>
      <c r="F601" s="24"/>
    </row>
    <row r="602" spans="1:6" ht="13.5" thickTop="1" x14ac:dyDescent="0.2">
      <c r="A602" s="24"/>
      <c r="B602" s="24"/>
      <c r="C602" s="24"/>
      <c r="D602" s="24"/>
      <c r="E602" s="24"/>
      <c r="F602" s="24"/>
    </row>
    <row r="603" spans="1:6" x14ac:dyDescent="0.2">
      <c r="A603" s="24"/>
      <c r="B603" s="24"/>
      <c r="C603" s="24"/>
      <c r="D603" s="24"/>
      <c r="E603" s="24"/>
      <c r="F603" s="24"/>
    </row>
    <row r="604" spans="1:6" x14ac:dyDescent="0.2">
      <c r="A604" s="24"/>
      <c r="B604" s="24"/>
      <c r="C604" s="24"/>
      <c r="D604" s="24"/>
      <c r="E604" s="24"/>
      <c r="F604" s="24"/>
    </row>
    <row r="605" spans="1:6" x14ac:dyDescent="0.2">
      <c r="A605" s="24"/>
      <c r="B605" s="24"/>
      <c r="C605" s="24"/>
      <c r="D605" s="24"/>
      <c r="E605" s="24"/>
      <c r="F605" s="24"/>
    </row>
    <row r="606" spans="1:6" x14ac:dyDescent="0.2">
      <c r="A606" s="24"/>
      <c r="B606" s="24"/>
      <c r="C606" s="24"/>
      <c r="D606" s="24"/>
      <c r="E606" s="24"/>
      <c r="F606" s="24"/>
    </row>
    <row r="607" spans="1:6" x14ac:dyDescent="0.2">
      <c r="A607" s="24" t="s">
        <v>1</v>
      </c>
      <c r="B607" s="24" t="s">
        <v>25</v>
      </c>
      <c r="C607" s="24" t="s">
        <v>26</v>
      </c>
      <c r="D607" s="24"/>
      <c r="E607" s="24"/>
      <c r="F607" s="24"/>
    </row>
    <row r="608" spans="1:6" ht="13.5" thickBot="1" x14ac:dyDescent="0.25">
      <c r="A608" s="25" t="s">
        <v>27</v>
      </c>
      <c r="B608" s="56" t="s">
        <v>70</v>
      </c>
      <c r="C608" s="57">
        <v>98</v>
      </c>
      <c r="D608" s="24"/>
      <c r="E608" s="24"/>
      <c r="F608" s="24"/>
    </row>
    <row r="609" spans="1:6" x14ac:dyDescent="0.2">
      <c r="A609" s="24"/>
      <c r="B609" s="24"/>
      <c r="C609" s="24"/>
      <c r="D609" s="24"/>
      <c r="E609" s="74"/>
      <c r="F609" s="32"/>
    </row>
    <row r="610" spans="1:6" x14ac:dyDescent="0.2">
      <c r="A610" s="26" t="s">
        <v>29</v>
      </c>
      <c r="B610" s="58" t="s">
        <v>7</v>
      </c>
      <c r="C610" s="24"/>
      <c r="D610" s="24"/>
      <c r="E610" s="24"/>
      <c r="F610" s="32"/>
    </row>
    <row r="611" spans="1:6" x14ac:dyDescent="0.2">
      <c r="A611" s="24" t="s">
        <v>30</v>
      </c>
      <c r="B611" s="59"/>
      <c r="C611" s="24"/>
      <c r="D611" s="24"/>
      <c r="E611" s="24"/>
      <c r="F611" s="24"/>
    </row>
    <row r="612" spans="1:6" x14ac:dyDescent="0.2">
      <c r="A612" s="24" t="s">
        <v>11</v>
      </c>
      <c r="B612" s="59"/>
      <c r="C612" s="24"/>
      <c r="D612" s="24" t="s">
        <v>1</v>
      </c>
      <c r="E612" s="24"/>
      <c r="F612" s="24"/>
    </row>
    <row r="613" spans="1:6" x14ac:dyDescent="0.2">
      <c r="A613" s="24" t="s">
        <v>31</v>
      </c>
      <c r="B613" s="59"/>
      <c r="C613" s="24"/>
      <c r="D613" s="24"/>
      <c r="E613" s="60" t="s">
        <v>32</v>
      </c>
      <c r="F613" s="24"/>
    </row>
    <row r="614" spans="1:6" x14ac:dyDescent="0.2">
      <c r="A614" s="24" t="s">
        <v>33</v>
      </c>
      <c r="B614" s="59"/>
      <c r="C614" s="24"/>
      <c r="D614" s="24"/>
      <c r="E614" s="61" t="s">
        <v>158</v>
      </c>
      <c r="F614" s="59"/>
    </row>
    <row r="615" spans="1:6" ht="25.5" x14ac:dyDescent="0.2">
      <c r="A615" s="61" t="s">
        <v>34</v>
      </c>
      <c r="B615" s="62">
        <f>+F623</f>
        <v>0</v>
      </c>
      <c r="C615" s="24"/>
      <c r="D615" s="24"/>
      <c r="E615" s="24" t="s">
        <v>10</v>
      </c>
      <c r="F615" s="63"/>
    </row>
    <row r="616" spans="1:6" ht="25.5" x14ac:dyDescent="0.2">
      <c r="A616" s="75" t="s">
        <v>35</v>
      </c>
      <c r="B616" s="64">
        <f>+B611-B612+B613-B614-B615</f>
        <v>0</v>
      </c>
      <c r="C616" s="24" t="s">
        <v>1</v>
      </c>
      <c r="D616" s="24"/>
      <c r="E616" s="61" t="s">
        <v>12</v>
      </c>
      <c r="F616" s="63"/>
    </row>
    <row r="617" spans="1:6" x14ac:dyDescent="0.2">
      <c r="A617" s="24" t="s">
        <v>36</v>
      </c>
      <c r="B617" s="43"/>
      <c r="C617" s="24"/>
      <c r="D617" s="24"/>
      <c r="E617" s="26" t="s">
        <v>37</v>
      </c>
      <c r="F617" s="63"/>
    </row>
    <row r="618" spans="1:6" x14ac:dyDescent="0.2">
      <c r="A618" s="65"/>
      <c r="B618" s="59"/>
      <c r="C618" s="24"/>
      <c r="D618" s="24"/>
      <c r="E618" s="26" t="s">
        <v>38</v>
      </c>
      <c r="F618" s="43"/>
    </row>
    <row r="619" spans="1:6" x14ac:dyDescent="0.2">
      <c r="A619" s="66"/>
      <c r="B619" s="59"/>
      <c r="C619" s="24"/>
      <c r="D619" s="24" t="s">
        <v>1</v>
      </c>
      <c r="E619" s="67"/>
      <c r="F619" s="59"/>
    </row>
    <row r="620" spans="1:6" x14ac:dyDescent="0.2">
      <c r="A620" s="66"/>
      <c r="B620" s="59"/>
      <c r="C620" s="24"/>
      <c r="D620" s="24"/>
      <c r="E620" s="67"/>
      <c r="F620" s="63"/>
    </row>
    <row r="621" spans="1:6" x14ac:dyDescent="0.2">
      <c r="A621" s="74" t="s">
        <v>39</v>
      </c>
      <c r="B621" s="43"/>
      <c r="C621" s="24"/>
      <c r="D621" s="24"/>
      <c r="E621" s="67"/>
      <c r="F621" s="63"/>
    </row>
    <row r="622" spans="1:6" x14ac:dyDescent="0.2">
      <c r="A622" s="61" t="s">
        <v>40</v>
      </c>
      <c r="B622" s="59"/>
      <c r="C622" s="24"/>
      <c r="D622" s="24"/>
      <c r="E622" s="67"/>
      <c r="F622" s="63"/>
    </row>
    <row r="623" spans="1:6" ht="26.25" thickBot="1" x14ac:dyDescent="0.25">
      <c r="A623" s="61" t="s">
        <v>41</v>
      </c>
      <c r="B623" s="68"/>
      <c r="C623" s="24"/>
      <c r="D623" s="24"/>
      <c r="E623" s="69" t="s">
        <v>34</v>
      </c>
      <c r="F623" s="70">
        <f>SUM(F614:F617,F619:F622)</f>
        <v>0</v>
      </c>
    </row>
    <row r="624" spans="1:6" ht="27" thickTop="1" thickBot="1" x14ac:dyDescent="0.25">
      <c r="A624" s="51" t="s">
        <v>167</v>
      </c>
      <c r="B624" s="71">
        <f>SUM(B616,B618:B620,B622:B623)</f>
        <v>0</v>
      </c>
      <c r="C624" s="72"/>
      <c r="D624" s="24"/>
      <c r="E624" s="24"/>
      <c r="F624" s="24"/>
    </row>
    <row r="625" spans="1:6" ht="13.5" thickTop="1" x14ac:dyDescent="0.2">
      <c r="A625" s="24"/>
      <c r="B625" s="24"/>
      <c r="C625" s="24"/>
      <c r="D625" s="24"/>
      <c r="E625" s="24"/>
      <c r="F625" s="24"/>
    </row>
    <row r="626" spans="1:6" x14ac:dyDescent="0.2">
      <c r="A626" s="24"/>
      <c r="B626" s="24"/>
      <c r="C626" s="24"/>
      <c r="D626" s="24"/>
      <c r="E626" s="24"/>
      <c r="F626" s="24"/>
    </row>
    <row r="627" spans="1:6" x14ac:dyDescent="0.2">
      <c r="A627" s="24"/>
      <c r="B627" s="24"/>
      <c r="C627" s="24"/>
      <c r="D627" s="24"/>
      <c r="E627" s="24"/>
      <c r="F627" s="24"/>
    </row>
    <row r="628" spans="1:6" x14ac:dyDescent="0.2">
      <c r="A628" s="24"/>
      <c r="B628" s="24"/>
      <c r="C628" s="24"/>
      <c r="D628" s="24"/>
      <c r="E628" s="24"/>
      <c r="F628" s="24"/>
    </row>
    <row r="629" spans="1:6" x14ac:dyDescent="0.2">
      <c r="A629" s="24"/>
      <c r="B629" s="24"/>
      <c r="C629" s="24"/>
      <c r="D629" s="24"/>
      <c r="E629" s="24"/>
      <c r="F629" s="24"/>
    </row>
    <row r="630" spans="1:6" x14ac:dyDescent="0.2">
      <c r="A630" s="24" t="s">
        <v>1</v>
      </c>
      <c r="B630" s="24" t="s">
        <v>25</v>
      </c>
      <c r="C630" s="24" t="s">
        <v>26</v>
      </c>
      <c r="D630" s="24"/>
      <c r="E630" s="24"/>
      <c r="F630" s="24"/>
    </row>
    <row r="631" spans="1:6" ht="13.5" thickBot="1" x14ac:dyDescent="0.25">
      <c r="A631" s="25" t="s">
        <v>27</v>
      </c>
      <c r="B631" s="56" t="s">
        <v>71</v>
      </c>
      <c r="C631" s="57">
        <v>97</v>
      </c>
      <c r="D631" s="24"/>
      <c r="E631" s="24"/>
      <c r="F631" s="24"/>
    </row>
    <row r="632" spans="1:6" x14ac:dyDescent="0.2">
      <c r="A632" s="24"/>
      <c r="B632" s="24"/>
      <c r="C632" s="24"/>
      <c r="D632" s="24"/>
      <c r="E632" s="74"/>
      <c r="F632" s="32"/>
    </row>
    <row r="633" spans="1:6" x14ac:dyDescent="0.2">
      <c r="A633" s="26" t="s">
        <v>29</v>
      </c>
      <c r="B633" s="58" t="s">
        <v>7</v>
      </c>
      <c r="C633" s="24"/>
      <c r="D633" s="24"/>
      <c r="E633" s="24"/>
      <c r="F633" s="32"/>
    </row>
    <row r="634" spans="1:6" x14ac:dyDescent="0.2">
      <c r="A634" s="24" t="s">
        <v>30</v>
      </c>
      <c r="B634" s="59"/>
      <c r="C634" s="24"/>
      <c r="D634" s="24"/>
      <c r="E634" s="24"/>
      <c r="F634" s="24"/>
    </row>
    <row r="635" spans="1:6" x14ac:dyDescent="0.2">
      <c r="A635" s="24" t="s">
        <v>11</v>
      </c>
      <c r="B635" s="59"/>
      <c r="C635" s="24"/>
      <c r="D635" s="24" t="s">
        <v>1</v>
      </c>
      <c r="E635" s="24"/>
      <c r="F635" s="24"/>
    </row>
    <row r="636" spans="1:6" x14ac:dyDescent="0.2">
      <c r="A636" s="24" t="s">
        <v>31</v>
      </c>
      <c r="B636" s="59"/>
      <c r="C636" s="24"/>
      <c r="D636" s="24"/>
      <c r="E636" s="60" t="s">
        <v>32</v>
      </c>
      <c r="F636" s="24"/>
    </row>
    <row r="637" spans="1:6" x14ac:dyDescent="0.2">
      <c r="A637" s="24" t="s">
        <v>33</v>
      </c>
      <c r="B637" s="59"/>
      <c r="C637" s="24"/>
      <c r="D637" s="24"/>
      <c r="E637" s="61" t="s">
        <v>158</v>
      </c>
      <c r="F637" s="59"/>
    </row>
    <row r="638" spans="1:6" ht="25.5" x14ac:dyDescent="0.2">
      <c r="A638" s="61" t="s">
        <v>34</v>
      </c>
      <c r="B638" s="62">
        <f>+F646</f>
        <v>0</v>
      </c>
      <c r="C638" s="24"/>
      <c r="D638" s="24"/>
      <c r="E638" s="24" t="s">
        <v>10</v>
      </c>
      <c r="F638" s="63"/>
    </row>
    <row r="639" spans="1:6" ht="25.5" x14ac:dyDescent="0.2">
      <c r="A639" s="75" t="s">
        <v>35</v>
      </c>
      <c r="B639" s="64">
        <f>+B634-B635+B636-B637-B638</f>
        <v>0</v>
      </c>
      <c r="C639" s="24" t="s">
        <v>1</v>
      </c>
      <c r="D639" s="24"/>
      <c r="E639" s="61" t="s">
        <v>12</v>
      </c>
      <c r="F639" s="63"/>
    </row>
    <row r="640" spans="1:6" x14ac:dyDescent="0.2">
      <c r="A640" s="24" t="s">
        <v>36</v>
      </c>
      <c r="B640" s="43"/>
      <c r="C640" s="24"/>
      <c r="D640" s="24"/>
      <c r="E640" s="26" t="s">
        <v>37</v>
      </c>
      <c r="F640" s="63"/>
    </row>
    <row r="641" spans="1:6" x14ac:dyDescent="0.2">
      <c r="A641" s="65"/>
      <c r="B641" s="59"/>
      <c r="C641" s="24"/>
      <c r="D641" s="24"/>
      <c r="E641" s="26" t="s">
        <v>38</v>
      </c>
      <c r="F641" s="43"/>
    </row>
    <row r="642" spans="1:6" x14ac:dyDescent="0.2">
      <c r="A642" s="66"/>
      <c r="B642" s="59"/>
      <c r="C642" s="24"/>
      <c r="D642" s="24" t="s">
        <v>1</v>
      </c>
      <c r="E642" s="67"/>
      <c r="F642" s="59"/>
    </row>
    <row r="643" spans="1:6" x14ac:dyDescent="0.2">
      <c r="A643" s="66"/>
      <c r="B643" s="59"/>
      <c r="C643" s="24"/>
      <c r="D643" s="24"/>
      <c r="E643" s="67"/>
      <c r="F643" s="63"/>
    </row>
    <row r="644" spans="1:6" x14ac:dyDescent="0.2">
      <c r="A644" s="74" t="s">
        <v>39</v>
      </c>
      <c r="B644" s="43"/>
      <c r="C644" s="24"/>
      <c r="D644" s="24"/>
      <c r="E644" s="67"/>
      <c r="F644" s="63"/>
    </row>
    <row r="645" spans="1:6" x14ac:dyDescent="0.2">
      <c r="A645" s="61" t="s">
        <v>40</v>
      </c>
      <c r="B645" s="59"/>
      <c r="C645" s="24"/>
      <c r="D645" s="24"/>
      <c r="E645" s="67"/>
      <c r="F645" s="63"/>
    </row>
    <row r="646" spans="1:6" ht="26.25" thickBot="1" x14ac:dyDescent="0.25">
      <c r="A646" s="61" t="s">
        <v>41</v>
      </c>
      <c r="B646" s="68"/>
      <c r="C646" s="24"/>
      <c r="D646" s="24"/>
      <c r="E646" s="69" t="s">
        <v>34</v>
      </c>
      <c r="F646" s="70">
        <f>SUM(F637:F640,F642:F645)</f>
        <v>0</v>
      </c>
    </row>
    <row r="647" spans="1:6" ht="27" thickTop="1" thickBot="1" x14ac:dyDescent="0.25">
      <c r="A647" s="51" t="s">
        <v>167</v>
      </c>
      <c r="B647" s="71">
        <f>SUM(B639,B641:B643,B645:B646)</f>
        <v>0</v>
      </c>
      <c r="C647" s="72"/>
      <c r="D647" s="24"/>
      <c r="E647" s="24"/>
      <c r="F647" s="24"/>
    </row>
    <row r="648" spans="1:6" ht="13.5" thickTop="1" x14ac:dyDescent="0.2">
      <c r="A648" s="24"/>
      <c r="B648" s="24"/>
      <c r="C648" s="24"/>
      <c r="D648" s="24"/>
      <c r="E648" s="24"/>
      <c r="F648" s="24"/>
    </row>
  </sheetData>
  <pageMargins left="0.39370078740157483" right="0.39370078740157483" top="0.59055118110236215" bottom="0.39370078740157483" header="0.19685039370078741" footer="0.19685039370078741"/>
  <pageSetup paperSize="9" orientation="landscape" r:id="rId1"/>
  <rowBreaks count="27" manualBreakCount="27">
    <brk id="27" max="16383" man="1"/>
    <brk id="50" max="16383" man="1"/>
    <brk id="73" max="16383" man="1"/>
    <brk id="96" max="16383" man="1"/>
    <brk id="119" max="16383" man="1"/>
    <brk id="142" max="16383" man="1"/>
    <brk id="165" max="16383" man="1"/>
    <brk id="188" max="16383" man="1"/>
    <brk id="211" max="16383" man="1"/>
    <brk id="234" max="16383" man="1"/>
    <brk id="257" max="16383" man="1"/>
    <brk id="280" max="16383" man="1"/>
    <brk id="303" max="16383" man="1"/>
    <brk id="326" max="16383" man="1"/>
    <brk id="349" max="16383" man="1"/>
    <brk id="372" max="16383" man="1"/>
    <brk id="395" max="16383" man="1"/>
    <brk id="418" max="16383" man="1"/>
    <brk id="441" max="16383" man="1"/>
    <brk id="464" max="16383" man="1"/>
    <brk id="487" max="16383" man="1"/>
    <brk id="510" max="16383" man="1"/>
    <brk id="533" max="16383" man="1"/>
    <brk id="556" max="16383" man="1"/>
    <brk id="579" max="16383" man="1"/>
    <brk id="602" max="16383" man="1"/>
    <brk id="62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93F7C-89DE-4376-A7CA-1ED694511329}">
  <sheetPr>
    <tabColor theme="6" tint="0.59999389629810485"/>
  </sheetPr>
  <dimension ref="A1:F648"/>
  <sheetViews>
    <sheetView zoomScaleNormal="100" workbookViewId="0"/>
  </sheetViews>
  <sheetFormatPr defaultRowHeight="12.75" x14ac:dyDescent="0.2"/>
  <cols>
    <col min="1" max="1" width="45.7109375" customWidth="1"/>
    <col min="2" max="2" width="30.7109375" customWidth="1"/>
    <col min="3" max="3" width="15.85546875" customWidth="1"/>
    <col min="4" max="4" width="2.28515625" customWidth="1"/>
    <col min="5" max="5" width="50.28515625" customWidth="1"/>
    <col min="6" max="6" width="15.85546875" customWidth="1"/>
  </cols>
  <sheetData>
    <row r="1" spans="1:6" x14ac:dyDescent="0.2">
      <c r="A1" s="25" t="s">
        <v>0</v>
      </c>
      <c r="B1" s="32" t="s">
        <v>1</v>
      </c>
      <c r="C1" s="24"/>
      <c r="D1" s="24"/>
      <c r="E1" s="24"/>
      <c r="F1" s="24"/>
    </row>
    <row r="2" spans="1:6" x14ac:dyDescent="0.2">
      <c r="A2" s="24" t="s">
        <v>2</v>
      </c>
      <c r="B2" s="33"/>
      <c r="C2" s="24"/>
      <c r="D2" s="24"/>
      <c r="E2" s="24"/>
      <c r="F2" s="24"/>
    </row>
    <row r="3" spans="1:6" x14ac:dyDescent="0.2">
      <c r="A3" s="24" t="s">
        <v>3</v>
      </c>
      <c r="B3" s="34"/>
      <c r="C3" s="24"/>
      <c r="D3" s="24"/>
      <c r="E3" s="24"/>
      <c r="F3" s="24"/>
    </row>
    <row r="4" spans="1:6" x14ac:dyDescent="0.2">
      <c r="A4" s="24" t="s">
        <v>4</v>
      </c>
      <c r="B4" s="34"/>
      <c r="C4" s="24"/>
      <c r="D4" s="24"/>
      <c r="E4" s="24"/>
      <c r="F4" s="24"/>
    </row>
    <row r="5" spans="1:6" x14ac:dyDescent="0.2">
      <c r="A5" s="24"/>
      <c r="B5" s="35"/>
      <c r="C5" s="24"/>
      <c r="D5" s="24"/>
      <c r="E5" s="24" t="s">
        <v>1</v>
      </c>
      <c r="F5" s="24"/>
    </row>
    <row r="6" spans="1:6" x14ac:dyDescent="0.2">
      <c r="A6" s="24"/>
      <c r="B6" s="24"/>
      <c r="C6" s="24"/>
      <c r="D6" s="24"/>
      <c r="E6" s="24" t="s">
        <v>1</v>
      </c>
      <c r="F6" s="24"/>
    </row>
    <row r="7" spans="1:6" ht="13.5" thickBot="1" x14ac:dyDescent="0.25">
      <c r="A7" s="25" t="s">
        <v>5</v>
      </c>
      <c r="B7" s="87"/>
      <c r="C7" s="24" t="s">
        <v>1</v>
      </c>
      <c r="D7" s="24"/>
      <c r="E7" s="24"/>
      <c r="F7" s="24"/>
    </row>
    <row r="8" spans="1:6" x14ac:dyDescent="0.2">
      <c r="A8" s="24"/>
      <c r="B8" s="24"/>
      <c r="C8" s="24"/>
      <c r="D8" s="24"/>
      <c r="E8" s="24"/>
      <c r="F8" s="24"/>
    </row>
    <row r="9" spans="1:6" x14ac:dyDescent="0.2">
      <c r="A9" s="25" t="s">
        <v>6</v>
      </c>
      <c r="B9" s="24"/>
      <c r="C9" s="82" t="s">
        <v>7</v>
      </c>
      <c r="D9" s="24"/>
      <c r="E9" s="36" t="s">
        <v>8</v>
      </c>
      <c r="F9" s="24"/>
    </row>
    <row r="10" spans="1:6" x14ac:dyDescent="0.2">
      <c r="A10" s="24"/>
      <c r="B10" s="24"/>
      <c r="C10" s="24"/>
      <c r="D10" s="24"/>
      <c r="E10" s="74" t="s">
        <v>158</v>
      </c>
      <c r="F10" s="37">
        <v>0</v>
      </c>
    </row>
    <row r="11" spans="1:6" x14ac:dyDescent="0.2">
      <c r="A11" s="24" t="s">
        <v>9</v>
      </c>
      <c r="B11" s="24"/>
      <c r="C11" s="38"/>
      <c r="D11" s="24"/>
      <c r="E11" s="24" t="s">
        <v>10</v>
      </c>
      <c r="F11" s="37">
        <v>0</v>
      </c>
    </row>
    <row r="12" spans="1:6" x14ac:dyDescent="0.2">
      <c r="A12" s="24" t="s">
        <v>11</v>
      </c>
      <c r="B12" s="24"/>
      <c r="C12" s="39"/>
      <c r="D12" s="24"/>
      <c r="E12" s="26" t="s">
        <v>12</v>
      </c>
      <c r="F12" s="37">
        <v>0</v>
      </c>
    </row>
    <row r="13" spans="1:6" x14ac:dyDescent="0.2">
      <c r="A13" s="24" t="s">
        <v>13</v>
      </c>
      <c r="B13" s="24"/>
      <c r="C13" s="39"/>
      <c r="D13" s="24" t="s">
        <v>1</v>
      </c>
      <c r="E13" s="24" t="s">
        <v>14</v>
      </c>
      <c r="F13" s="40">
        <v>0</v>
      </c>
    </row>
    <row r="14" spans="1:6" x14ac:dyDescent="0.2">
      <c r="A14" s="41" t="s">
        <v>15</v>
      </c>
      <c r="B14" s="24"/>
      <c r="C14" s="42">
        <f>+F24</f>
        <v>0</v>
      </c>
      <c r="D14" s="24"/>
      <c r="E14" s="26" t="s">
        <v>16</v>
      </c>
      <c r="F14" s="43"/>
    </row>
    <row r="15" spans="1:6" x14ac:dyDescent="0.2">
      <c r="A15" s="44" t="s">
        <v>17</v>
      </c>
      <c r="B15" s="44"/>
      <c r="C15" s="45">
        <f>+C11-C12-C13-C14</f>
        <v>0</v>
      </c>
      <c r="D15" s="24"/>
      <c r="E15" s="33"/>
      <c r="F15" s="37"/>
    </row>
    <row r="16" spans="1:6" x14ac:dyDescent="0.2">
      <c r="A16" s="24" t="s">
        <v>18</v>
      </c>
      <c r="B16" s="32"/>
      <c r="C16" s="24"/>
      <c r="D16" s="24"/>
      <c r="E16" s="33"/>
      <c r="F16" s="37"/>
    </row>
    <row r="17" spans="1:6" x14ac:dyDescent="0.2">
      <c r="A17" s="26" t="s">
        <v>19</v>
      </c>
      <c r="B17" s="39"/>
      <c r="C17" s="45">
        <f>+B17</f>
        <v>0</v>
      </c>
      <c r="D17" s="24"/>
      <c r="E17" s="33"/>
      <c r="F17" s="37"/>
    </row>
    <row r="18" spans="1:6" x14ac:dyDescent="0.2">
      <c r="A18" s="24" t="s">
        <v>20</v>
      </c>
      <c r="B18" s="32"/>
      <c r="C18" s="46">
        <f>+B19+B20-B21</f>
        <v>0</v>
      </c>
      <c r="D18" s="24"/>
      <c r="E18" s="33"/>
      <c r="F18" s="37"/>
    </row>
    <row r="19" spans="1:6" x14ac:dyDescent="0.2">
      <c r="A19" s="24" t="s">
        <v>21</v>
      </c>
      <c r="B19" s="38"/>
      <c r="C19" s="24"/>
      <c r="D19" s="24"/>
      <c r="E19" s="33"/>
      <c r="F19" s="37"/>
    </row>
    <row r="20" spans="1:6" x14ac:dyDescent="0.2">
      <c r="A20" s="24" t="s">
        <v>22</v>
      </c>
      <c r="B20" s="39"/>
      <c r="C20" s="24"/>
      <c r="D20" s="24"/>
      <c r="E20" s="33"/>
      <c r="F20" s="37"/>
    </row>
    <row r="21" spans="1:6" x14ac:dyDescent="0.2">
      <c r="A21" s="26" t="s">
        <v>23</v>
      </c>
      <c r="B21" s="39"/>
      <c r="C21" s="24"/>
      <c r="D21" s="24"/>
      <c r="E21" s="33"/>
      <c r="F21" s="37"/>
    </row>
    <row r="22" spans="1:6" ht="38.25" x14ac:dyDescent="0.2">
      <c r="A22" s="74" t="s">
        <v>162</v>
      </c>
      <c r="B22" s="43"/>
      <c r="C22" s="24"/>
      <c r="D22" s="24"/>
      <c r="E22" s="33"/>
      <c r="F22" s="37"/>
    </row>
    <row r="23" spans="1:6" ht="25.5" x14ac:dyDescent="0.2">
      <c r="A23" s="74" t="s">
        <v>163</v>
      </c>
      <c r="B23" s="43"/>
      <c r="C23" s="47"/>
      <c r="D23" s="24"/>
      <c r="E23" s="33"/>
      <c r="F23" s="37"/>
    </row>
    <row r="24" spans="1:6" ht="26.25" thickBot="1" x14ac:dyDescent="0.25">
      <c r="A24" s="74" t="s">
        <v>164</v>
      </c>
      <c r="B24" s="43"/>
      <c r="C24" s="48"/>
      <c r="D24" s="24"/>
      <c r="E24" s="49" t="s">
        <v>15</v>
      </c>
      <c r="F24" s="50">
        <f>SUM(F10:F13,F15:F23)</f>
        <v>0</v>
      </c>
    </row>
    <row r="25" spans="1:6" ht="27" thickTop="1" thickBot="1" x14ac:dyDescent="0.25">
      <c r="A25" s="51" t="s">
        <v>165</v>
      </c>
      <c r="B25" s="52"/>
      <c r="C25" s="53">
        <f>+C15+C17+C18+C23-C24</f>
        <v>0</v>
      </c>
      <c r="D25" s="24"/>
      <c r="E25" s="24"/>
      <c r="F25" s="24"/>
    </row>
    <row r="26" spans="1:6" ht="13.5" thickTop="1" x14ac:dyDescent="0.2">
      <c r="A26" s="86"/>
      <c r="B26" s="43"/>
      <c r="C26" s="54"/>
      <c r="D26" s="24"/>
      <c r="E26" s="24"/>
      <c r="F26" s="24"/>
    </row>
    <row r="27" spans="1:6" x14ac:dyDescent="0.2">
      <c r="A27" s="86"/>
      <c r="B27" s="43"/>
      <c r="C27" s="54"/>
      <c r="D27" s="24"/>
      <c r="E27" s="24"/>
      <c r="F27" s="24"/>
    </row>
    <row r="28" spans="1:6" x14ac:dyDescent="0.2">
      <c r="A28" s="86"/>
      <c r="B28" s="43"/>
      <c r="C28" s="54"/>
      <c r="D28" s="24"/>
      <c r="E28" s="24"/>
      <c r="F28" s="24"/>
    </row>
    <row r="29" spans="1:6" x14ac:dyDescent="0.2">
      <c r="A29" s="86"/>
      <c r="B29" s="43"/>
      <c r="C29" s="54"/>
      <c r="D29" s="24"/>
      <c r="E29" s="24"/>
      <c r="F29" s="24"/>
    </row>
    <row r="30" spans="1:6" ht="15" x14ac:dyDescent="0.2">
      <c r="A30" s="55" t="s">
        <v>24</v>
      </c>
      <c r="B30" s="24"/>
      <c r="C30" s="24"/>
      <c r="D30" s="24"/>
      <c r="E30" s="24"/>
      <c r="F30" s="24"/>
    </row>
    <row r="31" spans="1:6" ht="15" x14ac:dyDescent="0.2">
      <c r="A31" s="55"/>
      <c r="B31" s="24"/>
      <c r="C31" s="24"/>
      <c r="D31" s="24"/>
      <c r="E31" s="24"/>
      <c r="F31" s="24"/>
    </row>
    <row r="32" spans="1:6" x14ac:dyDescent="0.2">
      <c r="A32" s="24" t="s">
        <v>1</v>
      </c>
      <c r="B32" s="24" t="s">
        <v>25</v>
      </c>
      <c r="C32" s="24" t="s">
        <v>26</v>
      </c>
      <c r="D32" s="24"/>
      <c r="E32" s="24"/>
      <c r="F32" s="24"/>
    </row>
    <row r="33" spans="1:6" ht="13.5" thickBot="1" x14ac:dyDescent="0.25">
      <c r="A33" s="25" t="s">
        <v>27</v>
      </c>
      <c r="B33" s="56" t="s">
        <v>28</v>
      </c>
      <c r="C33" s="57">
        <v>10</v>
      </c>
      <c r="D33" s="24"/>
      <c r="E33" s="24"/>
      <c r="F33" s="24"/>
    </row>
    <row r="34" spans="1:6" x14ac:dyDescent="0.2">
      <c r="A34" s="24"/>
      <c r="B34" s="24"/>
      <c r="C34" s="24"/>
      <c r="D34" s="24"/>
      <c r="E34" s="74"/>
      <c r="F34" s="32"/>
    </row>
    <row r="35" spans="1:6" x14ac:dyDescent="0.2">
      <c r="A35" s="26" t="s">
        <v>29</v>
      </c>
      <c r="B35" s="58" t="s">
        <v>7</v>
      </c>
      <c r="C35" s="24"/>
      <c r="D35" s="24"/>
      <c r="E35" s="24"/>
      <c r="F35" s="32"/>
    </row>
    <row r="36" spans="1:6" x14ac:dyDescent="0.2">
      <c r="A36" s="24" t="s">
        <v>30</v>
      </c>
      <c r="B36" s="59"/>
      <c r="C36" s="24"/>
      <c r="D36" s="24"/>
      <c r="E36" s="24"/>
      <c r="F36" s="24"/>
    </row>
    <row r="37" spans="1:6" x14ac:dyDescent="0.2">
      <c r="A37" s="24" t="s">
        <v>11</v>
      </c>
      <c r="B37" s="59"/>
      <c r="C37" s="24"/>
      <c r="D37" s="24" t="s">
        <v>1</v>
      </c>
      <c r="E37" s="24"/>
      <c r="F37" s="24"/>
    </row>
    <row r="38" spans="1:6" x14ac:dyDescent="0.2">
      <c r="A38" s="24" t="s">
        <v>31</v>
      </c>
      <c r="B38" s="59"/>
      <c r="C38" s="24"/>
      <c r="D38" s="24"/>
      <c r="E38" s="60" t="s">
        <v>32</v>
      </c>
      <c r="F38" s="24"/>
    </row>
    <row r="39" spans="1:6" x14ac:dyDescent="0.2">
      <c r="A39" s="24" t="s">
        <v>33</v>
      </c>
      <c r="B39" s="59"/>
      <c r="C39" s="24"/>
      <c r="D39" s="24"/>
      <c r="E39" s="61" t="s">
        <v>158</v>
      </c>
      <c r="F39" s="59">
        <v>0</v>
      </c>
    </row>
    <row r="40" spans="1:6" ht="25.5" x14ac:dyDescent="0.2">
      <c r="A40" s="61" t="s">
        <v>34</v>
      </c>
      <c r="B40" s="62">
        <f>+F48</f>
        <v>0</v>
      </c>
      <c r="C40" s="24"/>
      <c r="D40" s="24"/>
      <c r="E40" s="24" t="s">
        <v>10</v>
      </c>
      <c r="F40" s="63">
        <v>0</v>
      </c>
    </row>
    <row r="41" spans="1:6" ht="25.5" x14ac:dyDescent="0.2">
      <c r="A41" s="75" t="s">
        <v>35</v>
      </c>
      <c r="B41" s="64">
        <f>+B36-B37+B38-B39-B40</f>
        <v>0</v>
      </c>
      <c r="C41" s="24" t="s">
        <v>1</v>
      </c>
      <c r="D41" s="24"/>
      <c r="E41" s="61" t="s">
        <v>12</v>
      </c>
      <c r="F41" s="63">
        <v>0</v>
      </c>
    </row>
    <row r="42" spans="1:6" x14ac:dyDescent="0.2">
      <c r="A42" s="24" t="s">
        <v>36</v>
      </c>
      <c r="B42" s="43"/>
      <c r="C42" s="24"/>
      <c r="D42" s="24"/>
      <c r="E42" s="26" t="s">
        <v>37</v>
      </c>
      <c r="F42" s="63">
        <v>0</v>
      </c>
    </row>
    <row r="43" spans="1:6" x14ac:dyDescent="0.2">
      <c r="A43" s="65"/>
      <c r="B43" s="59"/>
      <c r="C43" s="24"/>
      <c r="D43" s="24"/>
      <c r="E43" s="26" t="s">
        <v>38</v>
      </c>
      <c r="F43" s="43"/>
    </row>
    <row r="44" spans="1:6" x14ac:dyDescent="0.2">
      <c r="A44" s="66"/>
      <c r="B44" s="59"/>
      <c r="C44" s="24"/>
      <c r="D44" s="24" t="s">
        <v>1</v>
      </c>
      <c r="E44" s="67"/>
      <c r="F44" s="59"/>
    </row>
    <row r="45" spans="1:6" x14ac:dyDescent="0.2">
      <c r="A45" s="66"/>
      <c r="B45" s="59"/>
      <c r="C45" s="24"/>
      <c r="D45" s="24"/>
      <c r="E45" s="67"/>
      <c r="F45" s="63"/>
    </row>
    <row r="46" spans="1:6" x14ac:dyDescent="0.2">
      <c r="A46" s="74" t="s">
        <v>39</v>
      </c>
      <c r="B46" s="43"/>
      <c r="C46" s="24"/>
      <c r="D46" s="24"/>
      <c r="E46" s="67"/>
      <c r="F46" s="63"/>
    </row>
    <row r="47" spans="1:6" x14ac:dyDescent="0.2">
      <c r="A47" s="61" t="s">
        <v>40</v>
      </c>
      <c r="B47" s="59"/>
      <c r="C47" s="24"/>
      <c r="D47" s="24"/>
      <c r="E47" s="67"/>
      <c r="F47" s="63"/>
    </row>
    <row r="48" spans="1:6" ht="26.25" thickBot="1" x14ac:dyDescent="0.25">
      <c r="A48" s="61" t="s">
        <v>41</v>
      </c>
      <c r="B48" s="68"/>
      <c r="C48" s="24"/>
      <c r="D48" s="24"/>
      <c r="E48" s="69" t="s">
        <v>34</v>
      </c>
      <c r="F48" s="70">
        <f>SUM(F39:F42,F44:F47)</f>
        <v>0</v>
      </c>
    </row>
    <row r="49" spans="1:6" ht="27" thickTop="1" thickBot="1" x14ac:dyDescent="0.25">
      <c r="A49" s="51" t="s">
        <v>166</v>
      </c>
      <c r="B49" s="71">
        <f>SUM(B41,B43:B45,B47:B48)</f>
        <v>0</v>
      </c>
      <c r="C49" s="72"/>
      <c r="D49" s="24"/>
      <c r="E49" s="24"/>
      <c r="F49" s="24"/>
    </row>
    <row r="50" spans="1:6" ht="13.5" thickTop="1" x14ac:dyDescent="0.2">
      <c r="A50" s="86"/>
      <c r="B50" s="54"/>
      <c r="C50" s="72"/>
      <c r="D50" s="24"/>
      <c r="E50" s="24"/>
      <c r="F50" s="24"/>
    </row>
    <row r="51" spans="1:6" x14ac:dyDescent="0.2">
      <c r="A51" s="86"/>
      <c r="B51" s="54"/>
      <c r="C51" s="72"/>
      <c r="D51" s="24"/>
      <c r="E51" s="24"/>
      <c r="F51" s="24"/>
    </row>
    <row r="52" spans="1:6" x14ac:dyDescent="0.2">
      <c r="A52" s="86"/>
      <c r="B52" s="54"/>
      <c r="C52" s="72"/>
      <c r="D52" s="24"/>
      <c r="E52" s="24"/>
      <c r="F52" s="24"/>
    </row>
    <row r="53" spans="1:6" x14ac:dyDescent="0.2">
      <c r="A53" s="86"/>
      <c r="B53" s="54"/>
      <c r="C53" s="72"/>
      <c r="D53" s="24"/>
      <c r="E53" s="24"/>
      <c r="F53" s="24"/>
    </row>
    <row r="54" spans="1:6" x14ac:dyDescent="0.2">
      <c r="A54" s="86"/>
      <c r="B54" s="54"/>
      <c r="C54" s="72"/>
      <c r="D54" s="24"/>
      <c r="E54" s="24"/>
      <c r="F54" s="24"/>
    </row>
    <row r="55" spans="1:6" x14ac:dyDescent="0.2">
      <c r="A55" s="24" t="s">
        <v>1</v>
      </c>
      <c r="B55" s="24" t="s">
        <v>25</v>
      </c>
      <c r="C55" s="24" t="s">
        <v>26</v>
      </c>
      <c r="D55" s="24"/>
      <c r="E55" s="24"/>
      <c r="F55" s="24"/>
    </row>
    <row r="56" spans="1:6" ht="13.5" thickBot="1" x14ac:dyDescent="0.25">
      <c r="A56" s="25" t="s">
        <v>27</v>
      </c>
      <c r="B56" s="56" t="s">
        <v>42</v>
      </c>
      <c r="C56" s="57">
        <v>11</v>
      </c>
      <c r="D56" s="24"/>
      <c r="E56" s="24"/>
      <c r="F56" s="24"/>
    </row>
    <row r="57" spans="1:6" x14ac:dyDescent="0.2">
      <c r="A57" s="24"/>
      <c r="B57" s="24"/>
      <c r="C57" s="24"/>
      <c r="D57" s="24"/>
      <c r="E57" s="74"/>
      <c r="F57" s="32"/>
    </row>
    <row r="58" spans="1:6" x14ac:dyDescent="0.2">
      <c r="A58" s="26" t="s">
        <v>29</v>
      </c>
      <c r="B58" s="58" t="s">
        <v>7</v>
      </c>
      <c r="C58" s="24"/>
      <c r="D58" s="24"/>
      <c r="E58" s="24"/>
      <c r="F58" s="32"/>
    </row>
    <row r="59" spans="1:6" x14ac:dyDescent="0.2">
      <c r="A59" s="24" t="s">
        <v>30</v>
      </c>
      <c r="B59" s="59"/>
      <c r="C59" s="24"/>
      <c r="D59" s="24"/>
      <c r="E59" s="24"/>
      <c r="F59" s="24"/>
    </row>
    <row r="60" spans="1:6" x14ac:dyDescent="0.2">
      <c r="A60" s="24" t="s">
        <v>11</v>
      </c>
      <c r="B60" s="59"/>
      <c r="C60" s="24"/>
      <c r="D60" s="24" t="s">
        <v>1</v>
      </c>
      <c r="E60" s="24"/>
      <c r="F60" s="24"/>
    </row>
    <row r="61" spans="1:6" x14ac:dyDescent="0.2">
      <c r="A61" s="24" t="s">
        <v>31</v>
      </c>
      <c r="B61" s="59"/>
      <c r="C61" s="24"/>
      <c r="D61" s="24"/>
      <c r="E61" s="60" t="s">
        <v>32</v>
      </c>
      <c r="F61" s="24"/>
    </row>
    <row r="62" spans="1:6" x14ac:dyDescent="0.2">
      <c r="A62" s="24" t="s">
        <v>33</v>
      </c>
      <c r="B62" s="59"/>
      <c r="C62" s="24"/>
      <c r="D62" s="24"/>
      <c r="E62" s="61" t="s">
        <v>158</v>
      </c>
      <c r="F62" s="59"/>
    </row>
    <row r="63" spans="1:6" ht="25.5" x14ac:dyDescent="0.2">
      <c r="A63" s="61" t="s">
        <v>34</v>
      </c>
      <c r="B63" s="62">
        <f>+F71</f>
        <v>0</v>
      </c>
      <c r="C63" s="24"/>
      <c r="D63" s="24"/>
      <c r="E63" s="24" t="s">
        <v>10</v>
      </c>
      <c r="F63" s="63"/>
    </row>
    <row r="64" spans="1:6" ht="25.5" x14ac:dyDescent="0.2">
      <c r="A64" s="75" t="s">
        <v>35</v>
      </c>
      <c r="B64" s="64">
        <f>+B59-B60+B61-B62-B63</f>
        <v>0</v>
      </c>
      <c r="C64" s="24" t="s">
        <v>1</v>
      </c>
      <c r="D64" s="24"/>
      <c r="E64" s="61" t="s">
        <v>12</v>
      </c>
      <c r="F64" s="63"/>
    </row>
    <row r="65" spans="1:6" x14ac:dyDescent="0.2">
      <c r="A65" s="24" t="s">
        <v>36</v>
      </c>
      <c r="B65" s="43"/>
      <c r="C65" s="24"/>
      <c r="D65" s="24"/>
      <c r="E65" s="26" t="s">
        <v>37</v>
      </c>
      <c r="F65" s="63"/>
    </row>
    <row r="66" spans="1:6" x14ac:dyDescent="0.2">
      <c r="A66" s="65"/>
      <c r="B66" s="59"/>
      <c r="C66" s="24"/>
      <c r="D66" s="24"/>
      <c r="E66" s="26" t="s">
        <v>38</v>
      </c>
      <c r="F66" s="43"/>
    </row>
    <row r="67" spans="1:6" x14ac:dyDescent="0.2">
      <c r="A67" s="66"/>
      <c r="B67" s="59"/>
      <c r="C67" s="24"/>
      <c r="D67" s="24" t="s">
        <v>1</v>
      </c>
      <c r="E67" s="67"/>
      <c r="F67" s="59"/>
    </row>
    <row r="68" spans="1:6" x14ac:dyDescent="0.2">
      <c r="A68" s="66"/>
      <c r="B68" s="59"/>
      <c r="C68" s="24"/>
      <c r="D68" s="24"/>
      <c r="E68" s="67"/>
      <c r="F68" s="63"/>
    </row>
    <row r="69" spans="1:6" x14ac:dyDescent="0.2">
      <c r="A69" s="74" t="s">
        <v>39</v>
      </c>
      <c r="B69" s="43"/>
      <c r="C69" s="24"/>
      <c r="D69" s="24"/>
      <c r="E69" s="67"/>
      <c r="F69" s="63"/>
    </row>
    <row r="70" spans="1:6" x14ac:dyDescent="0.2">
      <c r="A70" s="61" t="s">
        <v>40</v>
      </c>
      <c r="B70" s="59"/>
      <c r="C70" s="24"/>
      <c r="D70" s="24"/>
      <c r="E70" s="67"/>
      <c r="F70" s="63"/>
    </row>
    <row r="71" spans="1:6" ht="26.25" thickBot="1" x14ac:dyDescent="0.25">
      <c r="A71" s="61" t="s">
        <v>41</v>
      </c>
      <c r="B71" s="68"/>
      <c r="C71" s="24"/>
      <c r="D71" s="24"/>
      <c r="E71" s="69" t="s">
        <v>34</v>
      </c>
      <c r="F71" s="70">
        <f>SUM(F62:F65,F67:F70)</f>
        <v>0</v>
      </c>
    </row>
    <row r="72" spans="1:6" ht="27" thickTop="1" thickBot="1" x14ac:dyDescent="0.25">
      <c r="A72" s="51" t="s">
        <v>167</v>
      </c>
      <c r="B72" s="71">
        <f>SUM(B64,B66:B68,B70:B71)</f>
        <v>0</v>
      </c>
      <c r="C72" s="72"/>
      <c r="D72" s="24"/>
      <c r="E72" s="24"/>
      <c r="F72" s="24"/>
    </row>
    <row r="73" spans="1:6" ht="13.5" thickTop="1" x14ac:dyDescent="0.2">
      <c r="A73" s="24"/>
      <c r="B73" s="24"/>
      <c r="C73" s="24"/>
      <c r="D73" s="24"/>
      <c r="E73" s="24"/>
      <c r="F73" s="24"/>
    </row>
    <row r="74" spans="1:6" x14ac:dyDescent="0.2">
      <c r="A74" s="24"/>
      <c r="B74" s="24"/>
      <c r="C74" s="24"/>
      <c r="D74" s="24"/>
      <c r="E74" s="24"/>
      <c r="F74" s="24"/>
    </row>
    <row r="75" spans="1:6" x14ac:dyDescent="0.2">
      <c r="A75" s="24"/>
      <c r="B75" s="24"/>
      <c r="C75" s="24"/>
      <c r="D75" s="24"/>
      <c r="E75" s="24"/>
      <c r="F75" s="24"/>
    </row>
    <row r="76" spans="1:6" x14ac:dyDescent="0.2">
      <c r="A76" s="24"/>
      <c r="B76" s="24"/>
      <c r="C76" s="24"/>
      <c r="D76" s="24"/>
      <c r="E76" s="24"/>
      <c r="F76" s="24"/>
    </row>
    <row r="77" spans="1:6" x14ac:dyDescent="0.2">
      <c r="A77" s="24"/>
      <c r="B77" s="24"/>
      <c r="C77" s="24"/>
      <c r="D77" s="24"/>
      <c r="E77" s="24"/>
      <c r="F77" s="24"/>
    </row>
    <row r="78" spans="1:6" x14ac:dyDescent="0.2">
      <c r="A78" s="24" t="s">
        <v>1</v>
      </c>
      <c r="B78" s="24" t="s">
        <v>25</v>
      </c>
      <c r="C78" s="24" t="s">
        <v>26</v>
      </c>
      <c r="D78" s="24"/>
      <c r="E78" s="24"/>
      <c r="F78" s="24"/>
    </row>
    <row r="79" spans="1:6" ht="13.5" thickBot="1" x14ac:dyDescent="0.25">
      <c r="A79" s="25" t="s">
        <v>27</v>
      </c>
      <c r="B79" s="56" t="s">
        <v>43</v>
      </c>
      <c r="C79" s="73" t="s">
        <v>44</v>
      </c>
      <c r="D79" s="24"/>
      <c r="E79" s="24"/>
      <c r="F79" s="24"/>
    </row>
    <row r="80" spans="1:6" x14ac:dyDescent="0.2">
      <c r="A80" s="24"/>
      <c r="B80" s="24"/>
      <c r="C80" s="24"/>
      <c r="D80" s="24"/>
      <c r="E80" s="74"/>
      <c r="F80" s="32"/>
    </row>
    <row r="81" spans="1:6" x14ac:dyDescent="0.2">
      <c r="A81" s="26" t="s">
        <v>29</v>
      </c>
      <c r="B81" s="58" t="s">
        <v>7</v>
      </c>
      <c r="C81" s="24"/>
      <c r="D81" s="24"/>
      <c r="E81" s="24"/>
      <c r="F81" s="32"/>
    </row>
    <row r="82" spans="1:6" x14ac:dyDescent="0.2">
      <c r="A82" s="24" t="s">
        <v>30</v>
      </c>
      <c r="B82" s="59"/>
      <c r="C82" s="24"/>
      <c r="D82" s="24"/>
      <c r="E82" s="24"/>
      <c r="F82" s="24"/>
    </row>
    <row r="83" spans="1:6" x14ac:dyDescent="0.2">
      <c r="A83" s="24" t="s">
        <v>11</v>
      </c>
      <c r="B83" s="59"/>
      <c r="C83" s="24"/>
      <c r="D83" s="24" t="s">
        <v>1</v>
      </c>
      <c r="E83" s="24"/>
      <c r="F83" s="24"/>
    </row>
    <row r="84" spans="1:6" x14ac:dyDescent="0.2">
      <c r="A84" s="24" t="s">
        <v>31</v>
      </c>
      <c r="B84" s="59"/>
      <c r="C84" s="24"/>
      <c r="D84" s="24"/>
      <c r="E84" s="60" t="s">
        <v>32</v>
      </c>
      <c r="F84" s="24"/>
    </row>
    <row r="85" spans="1:6" x14ac:dyDescent="0.2">
      <c r="A85" s="24" t="s">
        <v>33</v>
      </c>
      <c r="B85" s="59"/>
      <c r="C85" s="24"/>
      <c r="D85" s="24"/>
      <c r="E85" s="61" t="s">
        <v>158</v>
      </c>
      <c r="F85" s="59"/>
    </row>
    <row r="86" spans="1:6" ht="25.5" x14ac:dyDescent="0.2">
      <c r="A86" s="61" t="s">
        <v>34</v>
      </c>
      <c r="B86" s="62">
        <f>+F94</f>
        <v>0</v>
      </c>
      <c r="C86" s="24"/>
      <c r="D86" s="24"/>
      <c r="E86" s="24" t="s">
        <v>10</v>
      </c>
      <c r="F86" s="63"/>
    </row>
    <row r="87" spans="1:6" ht="25.5" x14ac:dyDescent="0.2">
      <c r="A87" s="75" t="s">
        <v>35</v>
      </c>
      <c r="B87" s="64">
        <f>+B82-B83+B84-B85-B86</f>
        <v>0</v>
      </c>
      <c r="C87" s="24" t="s">
        <v>1</v>
      </c>
      <c r="D87" s="24"/>
      <c r="E87" s="61" t="s">
        <v>12</v>
      </c>
      <c r="F87" s="63"/>
    </row>
    <row r="88" spans="1:6" x14ac:dyDescent="0.2">
      <c r="A88" s="24" t="s">
        <v>36</v>
      </c>
      <c r="B88" s="43"/>
      <c r="C88" s="24"/>
      <c r="D88" s="24"/>
      <c r="E88" s="26" t="s">
        <v>37</v>
      </c>
      <c r="F88" s="63"/>
    </row>
    <row r="89" spans="1:6" x14ac:dyDescent="0.2">
      <c r="A89" s="65"/>
      <c r="B89" s="59"/>
      <c r="C89" s="24"/>
      <c r="D89" s="24"/>
      <c r="E89" s="26" t="s">
        <v>38</v>
      </c>
      <c r="F89" s="43"/>
    </row>
    <row r="90" spans="1:6" x14ac:dyDescent="0.2">
      <c r="A90" s="66"/>
      <c r="B90" s="59"/>
      <c r="C90" s="24"/>
      <c r="D90" s="24" t="s">
        <v>1</v>
      </c>
      <c r="E90" s="67"/>
      <c r="F90" s="59"/>
    </row>
    <row r="91" spans="1:6" x14ac:dyDescent="0.2">
      <c r="A91" s="66"/>
      <c r="B91" s="59"/>
      <c r="C91" s="24"/>
      <c r="D91" s="24"/>
      <c r="E91" s="67"/>
      <c r="F91" s="63"/>
    </row>
    <row r="92" spans="1:6" x14ac:dyDescent="0.2">
      <c r="A92" s="74" t="s">
        <v>39</v>
      </c>
      <c r="B92" s="43"/>
      <c r="C92" s="24"/>
      <c r="D92" s="24"/>
      <c r="E92" s="67"/>
      <c r="F92" s="63"/>
    </row>
    <row r="93" spans="1:6" x14ac:dyDescent="0.2">
      <c r="A93" s="61" t="s">
        <v>40</v>
      </c>
      <c r="B93" s="59"/>
      <c r="C93" s="24"/>
      <c r="D93" s="24"/>
      <c r="E93" s="67"/>
      <c r="F93" s="63"/>
    </row>
    <row r="94" spans="1:6" ht="26.25" thickBot="1" x14ac:dyDescent="0.25">
      <c r="A94" s="61" t="s">
        <v>41</v>
      </c>
      <c r="B94" s="68"/>
      <c r="C94" s="24"/>
      <c r="D94" s="24"/>
      <c r="E94" s="69" t="s">
        <v>34</v>
      </c>
      <c r="F94" s="70">
        <f>SUM(F85:F88,F90:F93)</f>
        <v>0</v>
      </c>
    </row>
    <row r="95" spans="1:6" ht="27" thickTop="1" thickBot="1" x14ac:dyDescent="0.25">
      <c r="A95" s="51" t="s">
        <v>166</v>
      </c>
      <c r="B95" s="71">
        <f>SUM(B87,B89:B91,B93:B94)</f>
        <v>0</v>
      </c>
      <c r="C95" s="72"/>
      <c r="D95" s="24"/>
      <c r="E95" s="24"/>
      <c r="F95" s="24"/>
    </row>
    <row r="96" spans="1:6" ht="13.5" thickTop="1" x14ac:dyDescent="0.2">
      <c r="A96" s="86"/>
      <c r="B96" s="54"/>
      <c r="C96" s="72"/>
      <c r="D96" s="24"/>
      <c r="E96" s="24"/>
      <c r="F96" s="24"/>
    </row>
    <row r="97" spans="1:6" x14ac:dyDescent="0.2">
      <c r="A97" s="86"/>
      <c r="B97" s="54"/>
      <c r="C97" s="72"/>
      <c r="D97" s="24"/>
      <c r="E97" s="24"/>
      <c r="F97" s="24"/>
    </row>
    <row r="98" spans="1:6" x14ac:dyDescent="0.2">
      <c r="A98" s="86"/>
      <c r="B98" s="54"/>
      <c r="C98" s="72"/>
      <c r="D98" s="24"/>
      <c r="E98" s="24"/>
      <c r="F98" s="24"/>
    </row>
    <row r="99" spans="1:6" x14ac:dyDescent="0.2">
      <c r="A99" s="86"/>
      <c r="B99" s="54"/>
      <c r="C99" s="72"/>
      <c r="D99" s="24"/>
      <c r="E99" s="24"/>
      <c r="F99" s="24"/>
    </row>
    <row r="100" spans="1:6" x14ac:dyDescent="0.2">
      <c r="A100" s="86"/>
      <c r="B100" s="54"/>
      <c r="C100" s="72"/>
      <c r="D100" s="24"/>
      <c r="E100" s="24"/>
      <c r="F100" s="24"/>
    </row>
    <row r="101" spans="1:6" x14ac:dyDescent="0.2">
      <c r="A101" s="24" t="s">
        <v>1</v>
      </c>
      <c r="B101" s="24" t="s">
        <v>25</v>
      </c>
      <c r="C101" s="24" t="s">
        <v>26</v>
      </c>
      <c r="D101" s="24"/>
      <c r="E101" s="24"/>
      <c r="F101" s="24"/>
    </row>
    <row r="102" spans="1:6" ht="13.5" thickBot="1" x14ac:dyDescent="0.25">
      <c r="A102" s="25" t="s">
        <v>27</v>
      </c>
      <c r="B102" s="56" t="s">
        <v>45</v>
      </c>
      <c r="C102" s="73" t="s">
        <v>46</v>
      </c>
      <c r="D102" s="24"/>
      <c r="E102" s="24"/>
      <c r="F102" s="24"/>
    </row>
    <row r="103" spans="1:6" x14ac:dyDescent="0.2">
      <c r="A103" s="24"/>
      <c r="B103" s="24"/>
      <c r="C103" s="24"/>
      <c r="D103" s="24"/>
      <c r="E103" s="74"/>
      <c r="F103" s="32"/>
    </row>
    <row r="104" spans="1:6" x14ac:dyDescent="0.2">
      <c r="A104" s="26" t="s">
        <v>29</v>
      </c>
      <c r="B104" s="58" t="s">
        <v>7</v>
      </c>
      <c r="C104" s="24"/>
      <c r="D104" s="24"/>
      <c r="E104" s="24"/>
      <c r="F104" s="32"/>
    </row>
    <row r="105" spans="1:6" x14ac:dyDescent="0.2">
      <c r="A105" s="24" t="s">
        <v>30</v>
      </c>
      <c r="B105" s="59"/>
      <c r="C105" s="24"/>
      <c r="D105" s="24"/>
      <c r="E105" s="24"/>
      <c r="F105" s="24"/>
    </row>
    <row r="106" spans="1:6" x14ac:dyDescent="0.2">
      <c r="A106" s="24" t="s">
        <v>11</v>
      </c>
      <c r="B106" s="59"/>
      <c r="C106" s="24"/>
      <c r="D106" s="24" t="s">
        <v>1</v>
      </c>
      <c r="E106" s="24"/>
      <c r="F106" s="24"/>
    </row>
    <row r="107" spans="1:6" x14ac:dyDescent="0.2">
      <c r="A107" s="24" t="s">
        <v>31</v>
      </c>
      <c r="B107" s="59"/>
      <c r="C107" s="24"/>
      <c r="D107" s="24"/>
      <c r="E107" s="60" t="s">
        <v>32</v>
      </c>
      <c r="F107" s="24"/>
    </row>
    <row r="108" spans="1:6" x14ac:dyDescent="0.2">
      <c r="A108" s="24" t="s">
        <v>33</v>
      </c>
      <c r="B108" s="59"/>
      <c r="C108" s="24"/>
      <c r="D108" s="24"/>
      <c r="E108" s="61" t="s">
        <v>158</v>
      </c>
      <c r="F108" s="59"/>
    </row>
    <row r="109" spans="1:6" ht="25.5" x14ac:dyDescent="0.2">
      <c r="A109" s="61" t="s">
        <v>34</v>
      </c>
      <c r="B109" s="62">
        <f>+F117</f>
        <v>0</v>
      </c>
      <c r="C109" s="24"/>
      <c r="D109" s="24"/>
      <c r="E109" s="24" t="s">
        <v>10</v>
      </c>
      <c r="F109" s="63"/>
    </row>
    <row r="110" spans="1:6" ht="25.5" x14ac:dyDescent="0.2">
      <c r="A110" s="75" t="s">
        <v>35</v>
      </c>
      <c r="B110" s="64">
        <f>+B105-B106+B107-B108-B109</f>
        <v>0</v>
      </c>
      <c r="C110" s="24" t="s">
        <v>1</v>
      </c>
      <c r="D110" s="24"/>
      <c r="E110" s="61" t="s">
        <v>12</v>
      </c>
      <c r="F110" s="63"/>
    </row>
    <row r="111" spans="1:6" x14ac:dyDescent="0.2">
      <c r="A111" s="24" t="s">
        <v>36</v>
      </c>
      <c r="B111" s="43"/>
      <c r="C111" s="24"/>
      <c r="D111" s="24"/>
      <c r="E111" s="26" t="s">
        <v>37</v>
      </c>
      <c r="F111" s="63"/>
    </row>
    <row r="112" spans="1:6" x14ac:dyDescent="0.2">
      <c r="A112" s="65"/>
      <c r="B112" s="59"/>
      <c r="C112" s="24"/>
      <c r="D112" s="24"/>
      <c r="E112" s="26" t="s">
        <v>38</v>
      </c>
      <c r="F112" s="43"/>
    </row>
    <row r="113" spans="1:6" x14ac:dyDescent="0.2">
      <c r="A113" s="66"/>
      <c r="B113" s="59"/>
      <c r="C113" s="24"/>
      <c r="D113" s="24" t="s">
        <v>1</v>
      </c>
      <c r="E113" s="67"/>
      <c r="F113" s="59"/>
    </row>
    <row r="114" spans="1:6" x14ac:dyDescent="0.2">
      <c r="A114" s="66"/>
      <c r="B114" s="59"/>
      <c r="C114" s="24"/>
      <c r="D114" s="24"/>
      <c r="E114" s="67"/>
      <c r="F114" s="63"/>
    </row>
    <row r="115" spans="1:6" x14ac:dyDescent="0.2">
      <c r="A115" s="74" t="s">
        <v>39</v>
      </c>
      <c r="B115" s="43"/>
      <c r="C115" s="24"/>
      <c r="D115" s="24"/>
      <c r="E115" s="67"/>
      <c r="F115" s="63"/>
    </row>
    <row r="116" spans="1:6" x14ac:dyDescent="0.2">
      <c r="A116" s="61" t="s">
        <v>40</v>
      </c>
      <c r="B116" s="59"/>
      <c r="C116" s="24"/>
      <c r="D116" s="24"/>
      <c r="E116" s="67"/>
      <c r="F116" s="63"/>
    </row>
    <row r="117" spans="1:6" ht="26.25" thickBot="1" x14ac:dyDescent="0.25">
      <c r="A117" s="61" t="s">
        <v>41</v>
      </c>
      <c r="B117" s="68"/>
      <c r="C117" s="24"/>
      <c r="D117" s="24"/>
      <c r="E117" s="69" t="s">
        <v>34</v>
      </c>
      <c r="F117" s="70">
        <f>SUM(F108:F111,F113:F116)</f>
        <v>0</v>
      </c>
    </row>
    <row r="118" spans="1:6" ht="27" thickTop="1" thickBot="1" x14ac:dyDescent="0.25">
      <c r="A118" s="51" t="s">
        <v>167</v>
      </c>
      <c r="B118" s="71">
        <f>SUM(B110,B112:B114,B116:B117)</f>
        <v>0</v>
      </c>
      <c r="C118" s="72"/>
      <c r="D118" s="24"/>
      <c r="E118" s="24"/>
      <c r="F118" s="24"/>
    </row>
    <row r="119" spans="1:6" ht="13.5" thickTop="1" x14ac:dyDescent="0.2">
      <c r="A119" s="86"/>
      <c r="B119" s="54"/>
      <c r="C119" s="72"/>
      <c r="D119" s="24"/>
      <c r="E119" s="24"/>
      <c r="F119" s="24"/>
    </row>
    <row r="120" spans="1:6" x14ac:dyDescent="0.2">
      <c r="A120" s="86"/>
      <c r="B120" s="54"/>
      <c r="C120" s="72"/>
      <c r="D120" s="24"/>
      <c r="E120" s="24"/>
      <c r="F120" s="24"/>
    </row>
    <row r="121" spans="1:6" x14ac:dyDescent="0.2">
      <c r="A121" s="86"/>
      <c r="B121" s="54"/>
      <c r="C121" s="72"/>
      <c r="D121" s="24"/>
      <c r="E121" s="24"/>
      <c r="F121" s="24"/>
    </row>
    <row r="122" spans="1:6" x14ac:dyDescent="0.2">
      <c r="A122" s="86"/>
      <c r="B122" s="54"/>
      <c r="C122" s="72"/>
      <c r="D122" s="24"/>
      <c r="E122" s="24"/>
      <c r="F122" s="24"/>
    </row>
    <row r="123" spans="1:6" x14ac:dyDescent="0.2">
      <c r="A123" s="86"/>
      <c r="B123" s="54"/>
      <c r="C123" s="72"/>
      <c r="D123" s="24"/>
      <c r="E123" s="24"/>
      <c r="F123" s="24"/>
    </row>
    <row r="124" spans="1:6" x14ac:dyDescent="0.2">
      <c r="A124" s="24" t="s">
        <v>1</v>
      </c>
      <c r="B124" s="24" t="s">
        <v>25</v>
      </c>
      <c r="C124" s="24" t="s">
        <v>26</v>
      </c>
      <c r="D124" s="24"/>
      <c r="E124" s="24"/>
      <c r="F124" s="24"/>
    </row>
    <row r="125" spans="1:6" ht="13.5" thickBot="1" x14ac:dyDescent="0.25">
      <c r="A125" s="25" t="s">
        <v>27</v>
      </c>
      <c r="B125" s="56" t="s">
        <v>47</v>
      </c>
      <c r="C125" s="57">
        <v>20</v>
      </c>
      <c r="D125" s="24"/>
      <c r="E125" s="24"/>
      <c r="F125" s="24"/>
    </row>
    <row r="126" spans="1:6" x14ac:dyDescent="0.2">
      <c r="A126" s="24"/>
      <c r="B126" s="24"/>
      <c r="C126" s="24"/>
      <c r="D126" s="24"/>
      <c r="E126" s="74"/>
      <c r="F126" s="32"/>
    </row>
    <row r="127" spans="1:6" x14ac:dyDescent="0.2">
      <c r="A127" s="26" t="s">
        <v>29</v>
      </c>
      <c r="B127" s="58" t="s">
        <v>7</v>
      </c>
      <c r="C127" s="24"/>
      <c r="D127" s="24"/>
      <c r="E127" s="24"/>
      <c r="F127" s="32"/>
    </row>
    <row r="128" spans="1:6" x14ac:dyDescent="0.2">
      <c r="A128" s="24" t="s">
        <v>30</v>
      </c>
      <c r="B128" s="59"/>
      <c r="C128" s="24"/>
      <c r="D128" s="24"/>
      <c r="E128" s="24"/>
      <c r="F128" s="24"/>
    </row>
    <row r="129" spans="1:6" x14ac:dyDescent="0.2">
      <c r="A129" s="24" t="s">
        <v>11</v>
      </c>
      <c r="B129" s="59"/>
      <c r="C129" s="24"/>
      <c r="D129" s="24" t="s">
        <v>1</v>
      </c>
      <c r="E129" s="24"/>
      <c r="F129" s="24"/>
    </row>
    <row r="130" spans="1:6" x14ac:dyDescent="0.2">
      <c r="A130" s="24" t="s">
        <v>31</v>
      </c>
      <c r="B130" s="59"/>
      <c r="C130" s="24"/>
      <c r="D130" s="24"/>
      <c r="E130" s="60" t="s">
        <v>32</v>
      </c>
      <c r="F130" s="24"/>
    </row>
    <row r="131" spans="1:6" x14ac:dyDescent="0.2">
      <c r="A131" s="24" t="s">
        <v>33</v>
      </c>
      <c r="B131" s="59"/>
      <c r="C131" s="24"/>
      <c r="D131" s="24"/>
      <c r="E131" s="61" t="s">
        <v>158</v>
      </c>
      <c r="F131" s="59"/>
    </row>
    <row r="132" spans="1:6" ht="25.5" x14ac:dyDescent="0.2">
      <c r="A132" s="61" t="s">
        <v>34</v>
      </c>
      <c r="B132" s="62">
        <f>+F140</f>
        <v>0</v>
      </c>
      <c r="C132" s="24"/>
      <c r="D132" s="24"/>
      <c r="E132" s="24" t="s">
        <v>10</v>
      </c>
      <c r="F132" s="63"/>
    </row>
    <row r="133" spans="1:6" ht="25.5" x14ac:dyDescent="0.2">
      <c r="A133" s="75" t="s">
        <v>35</v>
      </c>
      <c r="B133" s="64">
        <f>+B128-B129+B130-B131-B132</f>
        <v>0</v>
      </c>
      <c r="C133" s="24" t="s">
        <v>1</v>
      </c>
      <c r="D133" s="24"/>
      <c r="E133" s="61" t="s">
        <v>12</v>
      </c>
      <c r="F133" s="63"/>
    </row>
    <row r="134" spans="1:6" x14ac:dyDescent="0.2">
      <c r="A134" s="24" t="s">
        <v>36</v>
      </c>
      <c r="B134" s="43"/>
      <c r="C134" s="24"/>
      <c r="D134" s="24"/>
      <c r="E134" s="26" t="s">
        <v>37</v>
      </c>
      <c r="F134" s="63"/>
    </row>
    <row r="135" spans="1:6" x14ac:dyDescent="0.2">
      <c r="A135" s="65"/>
      <c r="B135" s="59"/>
      <c r="C135" s="24"/>
      <c r="D135" s="24"/>
      <c r="E135" s="26" t="s">
        <v>38</v>
      </c>
      <c r="F135" s="43"/>
    </row>
    <row r="136" spans="1:6" x14ac:dyDescent="0.2">
      <c r="A136" s="66"/>
      <c r="B136" s="59"/>
      <c r="C136" s="24"/>
      <c r="D136" s="24" t="s">
        <v>1</v>
      </c>
      <c r="E136" s="67"/>
      <c r="F136" s="59"/>
    </row>
    <row r="137" spans="1:6" x14ac:dyDescent="0.2">
      <c r="A137" s="66"/>
      <c r="B137" s="59"/>
      <c r="C137" s="24"/>
      <c r="D137" s="24"/>
      <c r="E137" s="67"/>
      <c r="F137" s="63"/>
    </row>
    <row r="138" spans="1:6" x14ac:dyDescent="0.2">
      <c r="A138" s="74" t="s">
        <v>39</v>
      </c>
      <c r="B138" s="43"/>
      <c r="C138" s="24"/>
      <c r="D138" s="24"/>
      <c r="E138" s="67"/>
      <c r="F138" s="63"/>
    </row>
    <row r="139" spans="1:6" x14ac:dyDescent="0.2">
      <c r="A139" s="61" t="s">
        <v>40</v>
      </c>
      <c r="B139" s="59"/>
      <c r="C139" s="24"/>
      <c r="D139" s="24"/>
      <c r="E139" s="67"/>
      <c r="F139" s="63"/>
    </row>
    <row r="140" spans="1:6" ht="26.25" thickBot="1" x14ac:dyDescent="0.25">
      <c r="A140" s="61" t="s">
        <v>41</v>
      </c>
      <c r="B140" s="68"/>
      <c r="C140" s="24"/>
      <c r="D140" s="24"/>
      <c r="E140" s="69" t="s">
        <v>34</v>
      </c>
      <c r="F140" s="70">
        <f>SUM(F131:F134,F136:F139)</f>
        <v>0</v>
      </c>
    </row>
    <row r="141" spans="1:6" ht="27" thickTop="1" thickBot="1" x14ac:dyDescent="0.25">
      <c r="A141" s="51" t="s">
        <v>167</v>
      </c>
      <c r="B141" s="71">
        <f>SUM(B133,B135:B137,B139:B140)</f>
        <v>0</v>
      </c>
      <c r="C141" s="72"/>
      <c r="D141" s="24"/>
      <c r="E141" s="24"/>
      <c r="F141" s="24"/>
    </row>
    <row r="142" spans="1:6" ht="13.5" thickTop="1" x14ac:dyDescent="0.2">
      <c r="A142" s="24"/>
      <c r="B142" s="24"/>
      <c r="C142" s="24"/>
      <c r="D142" s="24"/>
      <c r="F142" s="24"/>
    </row>
    <row r="143" spans="1:6" x14ac:dyDescent="0.2">
      <c r="A143" s="24"/>
      <c r="B143" s="24"/>
      <c r="C143" s="24"/>
      <c r="D143" s="24"/>
      <c r="E143" s="24"/>
      <c r="F143" s="24"/>
    </row>
    <row r="144" spans="1:6" x14ac:dyDescent="0.2">
      <c r="A144" s="24"/>
      <c r="B144" s="24"/>
      <c r="C144" s="24"/>
      <c r="D144" s="24"/>
      <c r="E144" s="24"/>
      <c r="F144" s="24"/>
    </row>
    <row r="145" spans="1:6" x14ac:dyDescent="0.2">
      <c r="A145" s="24"/>
      <c r="B145" s="24"/>
      <c r="C145" s="24"/>
      <c r="D145" s="24"/>
      <c r="E145" s="24"/>
      <c r="F145" s="24"/>
    </row>
    <row r="146" spans="1:6" x14ac:dyDescent="0.2">
      <c r="A146" s="24"/>
      <c r="B146" s="24"/>
      <c r="C146" s="24"/>
      <c r="D146" s="24"/>
      <c r="E146" s="24"/>
      <c r="F146" s="24"/>
    </row>
    <row r="147" spans="1:6" x14ac:dyDescent="0.2">
      <c r="A147" s="24" t="s">
        <v>1</v>
      </c>
      <c r="B147" s="24" t="s">
        <v>25</v>
      </c>
      <c r="C147" s="24" t="s">
        <v>26</v>
      </c>
      <c r="D147" s="24"/>
      <c r="E147" s="24"/>
      <c r="F147" s="24"/>
    </row>
    <row r="148" spans="1:6" ht="13.5" thickBot="1" x14ac:dyDescent="0.25">
      <c r="A148" s="25" t="s">
        <v>27</v>
      </c>
      <c r="B148" s="56" t="s">
        <v>48</v>
      </c>
      <c r="C148" s="57">
        <v>25</v>
      </c>
      <c r="D148" s="24"/>
      <c r="E148" s="24"/>
      <c r="F148" s="24"/>
    </row>
    <row r="149" spans="1:6" x14ac:dyDescent="0.2">
      <c r="A149" s="24"/>
      <c r="B149" s="24"/>
      <c r="C149" s="24"/>
      <c r="D149" s="24"/>
      <c r="E149" s="74"/>
      <c r="F149" s="32"/>
    </row>
    <row r="150" spans="1:6" x14ac:dyDescent="0.2">
      <c r="A150" s="26" t="s">
        <v>29</v>
      </c>
      <c r="B150" s="58" t="s">
        <v>7</v>
      </c>
      <c r="C150" s="24"/>
      <c r="D150" s="24"/>
      <c r="E150" s="24"/>
      <c r="F150" s="32"/>
    </row>
    <row r="151" spans="1:6" x14ac:dyDescent="0.2">
      <c r="A151" s="24" t="s">
        <v>30</v>
      </c>
      <c r="B151" s="59"/>
      <c r="C151" s="24"/>
      <c r="D151" s="24"/>
      <c r="E151" s="24"/>
      <c r="F151" s="24"/>
    </row>
    <row r="152" spans="1:6" x14ac:dyDescent="0.2">
      <c r="A152" s="24" t="s">
        <v>11</v>
      </c>
      <c r="B152" s="59"/>
      <c r="C152" s="24"/>
      <c r="D152" s="24" t="s">
        <v>1</v>
      </c>
      <c r="E152" s="24"/>
      <c r="F152" s="24"/>
    </row>
    <row r="153" spans="1:6" x14ac:dyDescent="0.2">
      <c r="A153" s="24" t="s">
        <v>31</v>
      </c>
      <c r="B153" s="59"/>
      <c r="C153" s="24"/>
      <c r="D153" s="24"/>
      <c r="E153" s="60" t="s">
        <v>32</v>
      </c>
      <c r="F153" s="24"/>
    </row>
    <row r="154" spans="1:6" x14ac:dyDescent="0.2">
      <c r="A154" s="24" t="s">
        <v>33</v>
      </c>
      <c r="B154" s="59"/>
      <c r="C154" s="24"/>
      <c r="D154" s="24"/>
      <c r="E154" s="61" t="s">
        <v>158</v>
      </c>
      <c r="F154" s="59"/>
    </row>
    <row r="155" spans="1:6" ht="25.5" x14ac:dyDescent="0.2">
      <c r="A155" s="61" t="s">
        <v>34</v>
      </c>
      <c r="B155" s="62">
        <f>+F163</f>
        <v>0</v>
      </c>
      <c r="C155" s="24"/>
      <c r="D155" s="24"/>
      <c r="E155" s="24" t="s">
        <v>10</v>
      </c>
      <c r="F155" s="63"/>
    </row>
    <row r="156" spans="1:6" ht="25.5" x14ac:dyDescent="0.2">
      <c r="A156" s="75" t="s">
        <v>35</v>
      </c>
      <c r="B156" s="64">
        <f>+B151-B152+B153-B154-B155</f>
        <v>0</v>
      </c>
      <c r="C156" s="24" t="s">
        <v>1</v>
      </c>
      <c r="D156" s="24"/>
      <c r="E156" s="61" t="s">
        <v>12</v>
      </c>
      <c r="F156" s="63"/>
    </row>
    <row r="157" spans="1:6" x14ac:dyDescent="0.2">
      <c r="A157" s="24" t="s">
        <v>36</v>
      </c>
      <c r="B157" s="43"/>
      <c r="C157" s="24"/>
      <c r="D157" s="24"/>
      <c r="E157" s="26" t="s">
        <v>37</v>
      </c>
      <c r="F157" s="63"/>
    </row>
    <row r="158" spans="1:6" x14ac:dyDescent="0.2">
      <c r="A158" s="65"/>
      <c r="B158" s="59"/>
      <c r="C158" s="24"/>
      <c r="D158" s="24"/>
      <c r="E158" s="26" t="s">
        <v>38</v>
      </c>
      <c r="F158" s="43"/>
    </row>
    <row r="159" spans="1:6" x14ac:dyDescent="0.2">
      <c r="A159" s="66"/>
      <c r="B159" s="59"/>
      <c r="C159" s="24"/>
      <c r="D159" s="24" t="s">
        <v>1</v>
      </c>
      <c r="E159" s="67"/>
      <c r="F159" s="59"/>
    </row>
    <row r="160" spans="1:6" x14ac:dyDescent="0.2">
      <c r="A160" s="66"/>
      <c r="B160" s="59"/>
      <c r="C160" s="24"/>
      <c r="D160" s="24"/>
      <c r="E160" s="67"/>
      <c r="F160" s="63"/>
    </row>
    <row r="161" spans="1:6" x14ac:dyDescent="0.2">
      <c r="A161" s="74" t="s">
        <v>39</v>
      </c>
      <c r="B161" s="43"/>
      <c r="C161" s="24"/>
      <c r="D161" s="24"/>
      <c r="E161" s="67"/>
      <c r="F161" s="63"/>
    </row>
    <row r="162" spans="1:6" x14ac:dyDescent="0.2">
      <c r="A162" s="61" t="s">
        <v>40</v>
      </c>
      <c r="B162" s="59"/>
      <c r="C162" s="24"/>
      <c r="D162" s="24"/>
      <c r="E162" s="67"/>
      <c r="F162" s="63"/>
    </row>
    <row r="163" spans="1:6" ht="26.25" thickBot="1" x14ac:dyDescent="0.25">
      <c r="A163" s="61" t="s">
        <v>41</v>
      </c>
      <c r="B163" s="68"/>
      <c r="C163" s="24"/>
      <c r="D163" s="24"/>
      <c r="E163" s="69" t="s">
        <v>34</v>
      </c>
      <c r="F163" s="70">
        <f>SUM(F154:F157,F159:F162)</f>
        <v>0</v>
      </c>
    </row>
    <row r="164" spans="1:6" ht="27" thickTop="1" thickBot="1" x14ac:dyDescent="0.25">
      <c r="A164" s="51" t="s">
        <v>167</v>
      </c>
      <c r="B164" s="71">
        <f>SUM(B156,B158:B160,B162:B163)</f>
        <v>0</v>
      </c>
      <c r="C164" s="72"/>
      <c r="D164" s="24"/>
      <c r="E164" s="24"/>
      <c r="F164" s="24"/>
    </row>
    <row r="165" spans="1:6" ht="13.5" thickTop="1" x14ac:dyDescent="0.2">
      <c r="A165" s="24"/>
      <c r="B165" s="24"/>
      <c r="C165" s="24"/>
      <c r="D165" s="24"/>
      <c r="E165" s="24"/>
      <c r="F165" s="24"/>
    </row>
    <row r="166" spans="1:6" x14ac:dyDescent="0.2">
      <c r="A166" s="24"/>
      <c r="B166" s="24"/>
      <c r="C166" s="24"/>
      <c r="D166" s="24"/>
      <c r="E166" s="24"/>
      <c r="F166" s="24"/>
    </row>
    <row r="167" spans="1:6" x14ac:dyDescent="0.2">
      <c r="A167" s="24"/>
      <c r="B167" s="24"/>
      <c r="C167" s="24"/>
      <c r="D167" s="24"/>
      <c r="E167" s="24"/>
      <c r="F167" s="24"/>
    </row>
    <row r="168" spans="1:6" x14ac:dyDescent="0.2">
      <c r="A168" s="24"/>
      <c r="B168" s="24"/>
      <c r="C168" s="24"/>
      <c r="D168" s="24"/>
      <c r="E168" s="24"/>
      <c r="F168" s="24"/>
    </row>
    <row r="169" spans="1:6" x14ac:dyDescent="0.2">
      <c r="A169" s="24"/>
      <c r="B169" s="24"/>
      <c r="C169" s="24"/>
      <c r="D169" s="24"/>
      <c r="E169" s="24"/>
      <c r="F169" s="24"/>
    </row>
    <row r="170" spans="1:6" x14ac:dyDescent="0.2">
      <c r="A170" s="24" t="s">
        <v>1</v>
      </c>
      <c r="B170" s="24" t="s">
        <v>25</v>
      </c>
      <c r="C170" s="24" t="s">
        <v>26</v>
      </c>
      <c r="D170" s="24"/>
      <c r="E170" s="24"/>
      <c r="F170" s="24"/>
    </row>
    <row r="171" spans="1:6" ht="13.5" thickBot="1" x14ac:dyDescent="0.25">
      <c r="A171" s="25" t="s">
        <v>27</v>
      </c>
      <c r="B171" s="56" t="s">
        <v>49</v>
      </c>
      <c r="C171" s="57">
        <v>30</v>
      </c>
      <c r="D171" s="24"/>
      <c r="E171" s="24"/>
      <c r="F171" s="24"/>
    </row>
    <row r="172" spans="1:6" x14ac:dyDescent="0.2">
      <c r="A172" s="24"/>
      <c r="B172" s="24"/>
      <c r="C172" s="24"/>
      <c r="D172" s="24"/>
      <c r="E172" s="74"/>
      <c r="F172" s="32"/>
    </row>
    <row r="173" spans="1:6" x14ac:dyDescent="0.2">
      <c r="A173" s="26" t="s">
        <v>29</v>
      </c>
      <c r="B173" s="58" t="s">
        <v>7</v>
      </c>
      <c r="C173" s="24"/>
      <c r="D173" s="24"/>
      <c r="E173" s="24"/>
      <c r="F173" s="32"/>
    </row>
    <row r="174" spans="1:6" x14ac:dyDescent="0.2">
      <c r="A174" s="24" t="s">
        <v>30</v>
      </c>
      <c r="B174" s="59"/>
      <c r="C174" s="24"/>
      <c r="D174" s="24"/>
      <c r="E174" s="24"/>
      <c r="F174" s="24"/>
    </row>
    <row r="175" spans="1:6" x14ac:dyDescent="0.2">
      <c r="A175" s="24" t="s">
        <v>11</v>
      </c>
      <c r="B175" s="59"/>
      <c r="C175" s="24"/>
      <c r="D175" s="24" t="s">
        <v>1</v>
      </c>
      <c r="E175" s="24"/>
      <c r="F175" s="24"/>
    </row>
    <row r="176" spans="1:6" x14ac:dyDescent="0.2">
      <c r="A176" s="24" t="s">
        <v>31</v>
      </c>
      <c r="B176" s="59"/>
      <c r="C176" s="24"/>
      <c r="D176" s="24"/>
      <c r="E176" s="60" t="s">
        <v>32</v>
      </c>
      <c r="F176" s="24"/>
    </row>
    <row r="177" spans="1:6" x14ac:dyDescent="0.2">
      <c r="A177" s="24" t="s">
        <v>33</v>
      </c>
      <c r="B177" s="59"/>
      <c r="C177" s="24"/>
      <c r="D177" s="24"/>
      <c r="E177" s="61" t="s">
        <v>158</v>
      </c>
      <c r="F177" s="59"/>
    </row>
    <row r="178" spans="1:6" ht="25.5" x14ac:dyDescent="0.2">
      <c r="A178" s="61" t="s">
        <v>34</v>
      </c>
      <c r="B178" s="62">
        <f>+F186</f>
        <v>0</v>
      </c>
      <c r="C178" s="24"/>
      <c r="D178" s="24"/>
      <c r="E178" s="24" t="s">
        <v>10</v>
      </c>
      <c r="F178" s="63"/>
    </row>
    <row r="179" spans="1:6" ht="25.5" x14ac:dyDescent="0.2">
      <c r="A179" s="75" t="s">
        <v>35</v>
      </c>
      <c r="B179" s="64">
        <f>+B174-B175+B176-B177-B178</f>
        <v>0</v>
      </c>
      <c r="C179" s="24" t="s">
        <v>1</v>
      </c>
      <c r="D179" s="24"/>
      <c r="E179" s="61" t="s">
        <v>12</v>
      </c>
      <c r="F179" s="63"/>
    </row>
    <row r="180" spans="1:6" x14ac:dyDescent="0.2">
      <c r="A180" s="24" t="s">
        <v>36</v>
      </c>
      <c r="B180" s="43"/>
      <c r="C180" s="24"/>
      <c r="D180" s="24"/>
      <c r="E180" s="26" t="s">
        <v>37</v>
      </c>
      <c r="F180" s="63"/>
    </row>
    <row r="181" spans="1:6" x14ac:dyDescent="0.2">
      <c r="A181" s="65"/>
      <c r="B181" s="59"/>
      <c r="C181" s="24"/>
      <c r="D181" s="24"/>
      <c r="E181" s="26" t="s">
        <v>38</v>
      </c>
      <c r="F181" s="43"/>
    </row>
    <row r="182" spans="1:6" x14ac:dyDescent="0.2">
      <c r="A182" s="66"/>
      <c r="B182" s="59"/>
      <c r="C182" s="24"/>
      <c r="D182" s="24" t="s">
        <v>1</v>
      </c>
      <c r="E182" s="67"/>
      <c r="F182" s="59"/>
    </row>
    <row r="183" spans="1:6" x14ac:dyDescent="0.2">
      <c r="A183" s="66"/>
      <c r="B183" s="59"/>
      <c r="C183" s="24"/>
      <c r="D183" s="24"/>
      <c r="E183" s="67"/>
      <c r="F183" s="63"/>
    </row>
    <row r="184" spans="1:6" x14ac:dyDescent="0.2">
      <c r="A184" s="74" t="s">
        <v>39</v>
      </c>
      <c r="B184" s="43"/>
      <c r="C184" s="24"/>
      <c r="D184" s="24"/>
      <c r="E184" s="67"/>
      <c r="F184" s="63"/>
    </row>
    <row r="185" spans="1:6" x14ac:dyDescent="0.2">
      <c r="A185" s="61" t="s">
        <v>40</v>
      </c>
      <c r="B185" s="59"/>
      <c r="C185" s="24"/>
      <c r="D185" s="24"/>
      <c r="E185" s="67"/>
      <c r="F185" s="63"/>
    </row>
    <row r="186" spans="1:6" ht="26.25" thickBot="1" x14ac:dyDescent="0.25">
      <c r="A186" s="61" t="s">
        <v>41</v>
      </c>
      <c r="B186" s="68"/>
      <c r="C186" s="24"/>
      <c r="D186" s="24"/>
      <c r="E186" s="69" t="s">
        <v>34</v>
      </c>
      <c r="F186" s="70">
        <f>SUM(F177:F180,F182:F185)</f>
        <v>0</v>
      </c>
    </row>
    <row r="187" spans="1:6" ht="27" thickTop="1" thickBot="1" x14ac:dyDescent="0.25">
      <c r="A187" s="51" t="s">
        <v>167</v>
      </c>
      <c r="B187" s="71">
        <f>SUM(B179,B181:B183,B185:B186)</f>
        <v>0</v>
      </c>
      <c r="C187" s="72"/>
      <c r="D187" s="24"/>
      <c r="E187" s="24"/>
      <c r="F187" s="24"/>
    </row>
    <row r="188" spans="1:6" ht="13.5" thickTop="1" x14ac:dyDescent="0.2">
      <c r="A188" s="24"/>
      <c r="B188" s="24"/>
      <c r="C188" s="24"/>
      <c r="D188" s="24"/>
      <c r="E188" s="24"/>
      <c r="F188" s="24"/>
    </row>
    <row r="189" spans="1:6" x14ac:dyDescent="0.2">
      <c r="A189" s="24"/>
      <c r="B189" s="24"/>
      <c r="C189" s="24"/>
      <c r="D189" s="24"/>
      <c r="E189" s="24"/>
      <c r="F189" s="24"/>
    </row>
    <row r="190" spans="1:6" x14ac:dyDescent="0.2">
      <c r="A190" s="24"/>
      <c r="B190" s="24"/>
      <c r="C190" s="24"/>
      <c r="D190" s="24"/>
      <c r="E190" s="24"/>
      <c r="F190" s="24"/>
    </row>
    <row r="191" spans="1:6" x14ac:dyDescent="0.2">
      <c r="A191" s="24"/>
      <c r="B191" s="24"/>
      <c r="C191" s="24"/>
      <c r="D191" s="24"/>
      <c r="E191" s="24"/>
      <c r="F191" s="24"/>
    </row>
    <row r="192" spans="1:6" x14ac:dyDescent="0.2">
      <c r="A192" s="24"/>
      <c r="B192" s="24"/>
      <c r="C192" s="24"/>
      <c r="D192" s="24"/>
      <c r="E192" s="24"/>
      <c r="F192" s="24"/>
    </row>
    <row r="193" spans="1:6" x14ac:dyDescent="0.2">
      <c r="A193" s="24" t="s">
        <v>1</v>
      </c>
      <c r="B193" s="24" t="s">
        <v>25</v>
      </c>
      <c r="C193" s="24" t="s">
        <v>26</v>
      </c>
      <c r="D193" s="24"/>
      <c r="E193" s="24"/>
      <c r="F193" s="24"/>
    </row>
    <row r="194" spans="1:6" ht="13.5" thickBot="1" x14ac:dyDescent="0.25">
      <c r="A194" s="25" t="s">
        <v>27</v>
      </c>
      <c r="B194" s="56" t="s">
        <v>50</v>
      </c>
      <c r="C194" s="57">
        <v>94</v>
      </c>
      <c r="D194" s="24"/>
      <c r="E194" s="24"/>
      <c r="F194" s="24"/>
    </row>
    <row r="195" spans="1:6" x14ac:dyDescent="0.2">
      <c r="A195" s="24"/>
      <c r="B195" s="24"/>
      <c r="C195" s="24"/>
      <c r="D195" s="24"/>
      <c r="E195" s="74"/>
      <c r="F195" s="32"/>
    </row>
    <row r="196" spans="1:6" x14ac:dyDescent="0.2">
      <c r="A196" s="26" t="s">
        <v>29</v>
      </c>
      <c r="B196" s="58" t="s">
        <v>7</v>
      </c>
      <c r="C196" s="24"/>
      <c r="D196" s="24"/>
      <c r="E196" s="24"/>
      <c r="F196" s="32"/>
    </row>
    <row r="197" spans="1:6" x14ac:dyDescent="0.2">
      <c r="A197" s="24" t="s">
        <v>30</v>
      </c>
      <c r="B197" s="59"/>
      <c r="C197" s="24"/>
      <c r="D197" s="24"/>
      <c r="E197" s="24"/>
      <c r="F197" s="24"/>
    </row>
    <row r="198" spans="1:6" x14ac:dyDescent="0.2">
      <c r="A198" s="24" t="s">
        <v>11</v>
      </c>
      <c r="B198" s="59"/>
      <c r="C198" s="24"/>
      <c r="D198" s="24" t="s">
        <v>1</v>
      </c>
      <c r="E198" s="24"/>
      <c r="F198" s="24"/>
    </row>
    <row r="199" spans="1:6" x14ac:dyDescent="0.2">
      <c r="A199" s="24" t="s">
        <v>31</v>
      </c>
      <c r="B199" s="59"/>
      <c r="C199" s="24"/>
      <c r="D199" s="24"/>
      <c r="E199" s="60" t="s">
        <v>32</v>
      </c>
      <c r="F199" s="24"/>
    </row>
    <row r="200" spans="1:6" x14ac:dyDescent="0.2">
      <c r="A200" s="24" t="s">
        <v>33</v>
      </c>
      <c r="B200" s="59"/>
      <c r="C200" s="24"/>
      <c r="D200" s="24"/>
      <c r="E200" s="61" t="s">
        <v>158</v>
      </c>
      <c r="F200" s="59"/>
    </row>
    <row r="201" spans="1:6" ht="25.5" x14ac:dyDescent="0.2">
      <c r="A201" s="61" t="s">
        <v>34</v>
      </c>
      <c r="B201" s="62">
        <f>+F209</f>
        <v>0</v>
      </c>
      <c r="C201" s="24"/>
      <c r="D201" s="24"/>
      <c r="E201" s="24" t="s">
        <v>10</v>
      </c>
      <c r="F201" s="63"/>
    </row>
    <row r="202" spans="1:6" ht="25.5" x14ac:dyDescent="0.2">
      <c r="A202" s="75" t="s">
        <v>35</v>
      </c>
      <c r="B202" s="64">
        <f>+B197-B198+B199-B200-B201</f>
        <v>0</v>
      </c>
      <c r="C202" s="24" t="s">
        <v>1</v>
      </c>
      <c r="D202" s="24"/>
      <c r="E202" s="61" t="s">
        <v>12</v>
      </c>
      <c r="F202" s="63"/>
    </row>
    <row r="203" spans="1:6" x14ac:dyDescent="0.2">
      <c r="A203" s="24" t="s">
        <v>36</v>
      </c>
      <c r="B203" s="43"/>
      <c r="C203" s="24"/>
      <c r="D203" s="24"/>
      <c r="E203" s="26" t="s">
        <v>37</v>
      </c>
      <c r="F203" s="63"/>
    </row>
    <row r="204" spans="1:6" x14ac:dyDescent="0.2">
      <c r="A204" s="65"/>
      <c r="B204" s="59"/>
      <c r="C204" s="24"/>
      <c r="D204" s="24"/>
      <c r="E204" s="26" t="s">
        <v>38</v>
      </c>
      <c r="F204" s="43"/>
    </row>
    <row r="205" spans="1:6" x14ac:dyDescent="0.2">
      <c r="A205" s="66"/>
      <c r="B205" s="59"/>
      <c r="C205" s="24"/>
      <c r="D205" s="24" t="s">
        <v>1</v>
      </c>
      <c r="E205" s="67"/>
      <c r="F205" s="59"/>
    </row>
    <row r="206" spans="1:6" x14ac:dyDescent="0.2">
      <c r="A206" s="66"/>
      <c r="B206" s="59"/>
      <c r="C206" s="24"/>
      <c r="D206" s="24"/>
      <c r="E206" s="67"/>
      <c r="F206" s="63"/>
    </row>
    <row r="207" spans="1:6" x14ac:dyDescent="0.2">
      <c r="A207" s="74" t="s">
        <v>39</v>
      </c>
      <c r="B207" s="43"/>
      <c r="C207" s="24"/>
      <c r="D207" s="24"/>
      <c r="E207" s="67"/>
      <c r="F207" s="63"/>
    </row>
    <row r="208" spans="1:6" x14ac:dyDescent="0.2">
      <c r="A208" s="61" t="s">
        <v>40</v>
      </c>
      <c r="B208" s="59"/>
      <c r="C208" s="24"/>
      <c r="D208" s="24"/>
      <c r="E208" s="67"/>
      <c r="F208" s="63"/>
    </row>
    <row r="209" spans="1:6" ht="26.25" thickBot="1" x14ac:dyDescent="0.25">
      <c r="A209" s="61" t="s">
        <v>41</v>
      </c>
      <c r="B209" s="68"/>
      <c r="C209" s="24"/>
      <c r="D209" s="24"/>
      <c r="E209" s="69" t="s">
        <v>34</v>
      </c>
      <c r="F209" s="70">
        <f>SUM(F200:F203,F205:F208)</f>
        <v>0</v>
      </c>
    </row>
    <row r="210" spans="1:6" ht="27" thickTop="1" thickBot="1" x14ac:dyDescent="0.25">
      <c r="A210" s="51" t="s">
        <v>167</v>
      </c>
      <c r="B210" s="71">
        <f>SUM(B202,B204:B206,B208:B209)</f>
        <v>0</v>
      </c>
      <c r="C210" s="72"/>
      <c r="D210" s="24"/>
      <c r="E210" s="24"/>
      <c r="F210" s="24"/>
    </row>
    <row r="211" spans="1:6" ht="13.5" thickTop="1" x14ac:dyDescent="0.2">
      <c r="A211" s="24"/>
      <c r="B211" s="24"/>
      <c r="C211" s="24"/>
      <c r="D211" s="24"/>
      <c r="E211" s="24"/>
      <c r="F211" s="24"/>
    </row>
    <row r="212" spans="1:6" x14ac:dyDescent="0.2">
      <c r="A212" s="24"/>
      <c r="B212" s="24"/>
      <c r="C212" s="24"/>
      <c r="D212" s="24"/>
      <c r="E212" s="24"/>
      <c r="F212" s="24"/>
    </row>
    <row r="213" spans="1:6" x14ac:dyDescent="0.2">
      <c r="A213" s="24"/>
      <c r="B213" s="24"/>
      <c r="C213" s="24"/>
      <c r="D213" s="24"/>
      <c r="E213" s="24"/>
      <c r="F213" s="24"/>
    </row>
    <row r="214" spans="1:6" x14ac:dyDescent="0.2">
      <c r="A214" s="24"/>
      <c r="B214" s="24"/>
      <c r="C214" s="24"/>
      <c r="D214" s="24"/>
      <c r="E214" s="24"/>
      <c r="F214" s="24"/>
    </row>
    <row r="215" spans="1:6" x14ac:dyDescent="0.2">
      <c r="A215" s="24"/>
      <c r="B215" s="24"/>
      <c r="C215" s="24"/>
      <c r="D215" s="24"/>
      <c r="E215" s="24"/>
      <c r="F215" s="24"/>
    </row>
    <row r="216" spans="1:6" x14ac:dyDescent="0.2">
      <c r="A216" s="24" t="s">
        <v>1</v>
      </c>
      <c r="B216" s="24" t="s">
        <v>25</v>
      </c>
      <c r="C216" s="24" t="s">
        <v>26</v>
      </c>
      <c r="D216" s="24"/>
      <c r="E216" s="24"/>
      <c r="F216" s="24"/>
    </row>
    <row r="217" spans="1:6" ht="13.5" thickBot="1" x14ac:dyDescent="0.25">
      <c r="A217" s="25" t="s">
        <v>27</v>
      </c>
      <c r="B217" s="56" t="s">
        <v>51</v>
      </c>
      <c r="C217" s="57">
        <v>40</v>
      </c>
      <c r="D217" s="24"/>
      <c r="E217" s="24"/>
      <c r="F217" s="24"/>
    </row>
    <row r="218" spans="1:6" x14ac:dyDescent="0.2">
      <c r="A218" s="24"/>
      <c r="B218" s="24"/>
      <c r="C218" s="24"/>
      <c r="D218" s="24"/>
      <c r="E218" s="74"/>
      <c r="F218" s="32"/>
    </row>
    <row r="219" spans="1:6" x14ac:dyDescent="0.2">
      <c r="A219" s="26" t="s">
        <v>29</v>
      </c>
      <c r="B219" s="58" t="s">
        <v>7</v>
      </c>
      <c r="C219" s="24"/>
      <c r="D219" s="24"/>
      <c r="E219" s="24"/>
      <c r="F219" s="32"/>
    </row>
    <row r="220" spans="1:6" x14ac:dyDescent="0.2">
      <c r="A220" s="24" t="s">
        <v>30</v>
      </c>
      <c r="B220" s="59"/>
      <c r="C220" s="24"/>
      <c r="D220" s="24"/>
      <c r="E220" s="24"/>
      <c r="F220" s="24"/>
    </row>
    <row r="221" spans="1:6" x14ac:dyDescent="0.2">
      <c r="A221" s="24" t="s">
        <v>11</v>
      </c>
      <c r="B221" s="59"/>
      <c r="C221" s="24"/>
      <c r="D221" s="24" t="s">
        <v>1</v>
      </c>
      <c r="E221" s="24"/>
      <c r="F221" s="24"/>
    </row>
    <row r="222" spans="1:6" x14ac:dyDescent="0.2">
      <c r="A222" s="24" t="s">
        <v>31</v>
      </c>
      <c r="B222" s="59"/>
      <c r="C222" s="24"/>
      <c r="D222" s="24"/>
      <c r="E222" s="60" t="s">
        <v>32</v>
      </c>
      <c r="F222" s="24"/>
    </row>
    <row r="223" spans="1:6" x14ac:dyDescent="0.2">
      <c r="A223" s="24" t="s">
        <v>33</v>
      </c>
      <c r="B223" s="59"/>
      <c r="C223" s="24"/>
      <c r="D223" s="24"/>
      <c r="E223" s="61" t="s">
        <v>158</v>
      </c>
      <c r="F223" s="59"/>
    </row>
    <row r="224" spans="1:6" ht="25.5" x14ac:dyDescent="0.2">
      <c r="A224" s="61" t="s">
        <v>34</v>
      </c>
      <c r="B224" s="62">
        <f>+F232</f>
        <v>0</v>
      </c>
      <c r="C224" s="24"/>
      <c r="D224" s="24"/>
      <c r="E224" s="24" t="s">
        <v>10</v>
      </c>
      <c r="F224" s="63"/>
    </row>
    <row r="225" spans="1:6" ht="25.5" x14ac:dyDescent="0.2">
      <c r="A225" s="75" t="s">
        <v>35</v>
      </c>
      <c r="B225" s="64">
        <f>+B220-B221+B222-B223-B224</f>
        <v>0</v>
      </c>
      <c r="C225" s="24" t="s">
        <v>1</v>
      </c>
      <c r="D225" s="24"/>
      <c r="E225" s="61" t="s">
        <v>12</v>
      </c>
      <c r="F225" s="63"/>
    </row>
    <row r="226" spans="1:6" x14ac:dyDescent="0.2">
      <c r="A226" s="24" t="s">
        <v>36</v>
      </c>
      <c r="B226" s="43"/>
      <c r="C226" s="24"/>
      <c r="D226" s="24"/>
      <c r="E226" s="26" t="s">
        <v>37</v>
      </c>
      <c r="F226" s="63"/>
    </row>
    <row r="227" spans="1:6" x14ac:dyDescent="0.2">
      <c r="A227" s="65"/>
      <c r="B227" s="59"/>
      <c r="C227" s="24"/>
      <c r="D227" s="24"/>
      <c r="E227" s="26" t="s">
        <v>38</v>
      </c>
      <c r="F227" s="43"/>
    </row>
    <row r="228" spans="1:6" x14ac:dyDescent="0.2">
      <c r="A228" s="66"/>
      <c r="B228" s="59"/>
      <c r="C228" s="24"/>
      <c r="D228" s="24" t="s">
        <v>1</v>
      </c>
      <c r="E228" s="67"/>
      <c r="F228" s="59"/>
    </row>
    <row r="229" spans="1:6" x14ac:dyDescent="0.2">
      <c r="A229" s="66"/>
      <c r="B229" s="59"/>
      <c r="C229" s="24"/>
      <c r="D229" s="24"/>
      <c r="E229" s="67"/>
      <c r="F229" s="63"/>
    </row>
    <row r="230" spans="1:6" x14ac:dyDescent="0.2">
      <c r="A230" s="74" t="s">
        <v>39</v>
      </c>
      <c r="B230" s="43"/>
      <c r="C230" s="24"/>
      <c r="D230" s="24"/>
      <c r="E230" s="67"/>
      <c r="F230" s="63"/>
    </row>
    <row r="231" spans="1:6" x14ac:dyDescent="0.2">
      <c r="A231" s="61" t="s">
        <v>40</v>
      </c>
      <c r="B231" s="59"/>
      <c r="C231" s="24"/>
      <c r="D231" s="24"/>
      <c r="E231" s="67"/>
      <c r="F231" s="63"/>
    </row>
    <row r="232" spans="1:6" ht="26.25" thickBot="1" x14ac:dyDescent="0.25">
      <c r="A232" s="61" t="s">
        <v>41</v>
      </c>
      <c r="B232" s="68"/>
      <c r="C232" s="24"/>
      <c r="D232" s="24"/>
      <c r="E232" s="69" t="s">
        <v>34</v>
      </c>
      <c r="F232" s="70">
        <f>SUM(F223:F226,F228:F231)</f>
        <v>0</v>
      </c>
    </row>
    <row r="233" spans="1:6" ht="27" thickTop="1" thickBot="1" x14ac:dyDescent="0.25">
      <c r="A233" s="51" t="s">
        <v>167</v>
      </c>
      <c r="B233" s="71">
        <f>SUM(B225,B227:B229,B231:B232)</f>
        <v>0</v>
      </c>
      <c r="C233" s="72"/>
      <c r="D233" s="24"/>
      <c r="E233" s="24"/>
      <c r="F233" s="24"/>
    </row>
    <row r="234" spans="1:6" ht="13.5" thickTop="1" x14ac:dyDescent="0.2">
      <c r="A234" s="24"/>
      <c r="B234" s="24"/>
      <c r="C234" s="24"/>
      <c r="D234" s="24"/>
      <c r="E234" s="24"/>
      <c r="F234" s="24"/>
    </row>
    <row r="235" spans="1:6" x14ac:dyDescent="0.2">
      <c r="A235" s="24"/>
      <c r="B235" s="24"/>
      <c r="C235" s="24"/>
      <c r="D235" s="24"/>
      <c r="E235" s="24"/>
      <c r="F235" s="24"/>
    </row>
    <row r="236" spans="1:6" x14ac:dyDescent="0.2">
      <c r="A236" s="24"/>
      <c r="B236" s="24"/>
      <c r="C236" s="24"/>
      <c r="D236" s="24"/>
      <c r="E236" s="24"/>
      <c r="F236" s="24"/>
    </row>
    <row r="237" spans="1:6" x14ac:dyDescent="0.2">
      <c r="A237" s="24"/>
      <c r="B237" s="24"/>
      <c r="C237" s="24"/>
      <c r="D237" s="24"/>
      <c r="E237" s="24"/>
      <c r="F237" s="24"/>
    </row>
    <row r="238" spans="1:6" x14ac:dyDescent="0.2">
      <c r="A238" s="24"/>
      <c r="B238" s="24"/>
      <c r="C238" s="24"/>
      <c r="D238" s="24"/>
      <c r="E238" s="24"/>
      <c r="F238" s="24"/>
    </row>
    <row r="239" spans="1:6" x14ac:dyDescent="0.2">
      <c r="A239" s="24" t="s">
        <v>1</v>
      </c>
      <c r="B239" s="24" t="s">
        <v>25</v>
      </c>
      <c r="C239" s="24" t="s">
        <v>26</v>
      </c>
      <c r="D239" s="24"/>
      <c r="E239" s="24"/>
      <c r="F239" s="24"/>
    </row>
    <row r="240" spans="1:6" ht="13.5" thickBot="1" x14ac:dyDescent="0.25">
      <c r="A240" s="25" t="s">
        <v>27</v>
      </c>
      <c r="B240" s="56" t="s">
        <v>52</v>
      </c>
      <c r="C240" s="57">
        <v>50</v>
      </c>
      <c r="D240" s="24"/>
      <c r="E240" s="24"/>
      <c r="F240" s="24"/>
    </row>
    <row r="241" spans="1:6" x14ac:dyDescent="0.2">
      <c r="A241" s="24"/>
      <c r="B241" s="24"/>
      <c r="C241" s="24"/>
      <c r="D241" s="24"/>
      <c r="E241" s="74"/>
      <c r="F241" s="32"/>
    </row>
    <row r="242" spans="1:6" x14ac:dyDescent="0.2">
      <c r="A242" s="26" t="s">
        <v>29</v>
      </c>
      <c r="B242" s="58" t="s">
        <v>7</v>
      </c>
      <c r="C242" s="24"/>
      <c r="D242" s="24"/>
      <c r="E242" s="24"/>
      <c r="F242" s="32"/>
    </row>
    <row r="243" spans="1:6" x14ac:dyDescent="0.2">
      <c r="A243" s="24" t="s">
        <v>30</v>
      </c>
      <c r="B243" s="59"/>
      <c r="C243" s="24"/>
      <c r="D243" s="24"/>
      <c r="E243" s="24"/>
      <c r="F243" s="24"/>
    </row>
    <row r="244" spans="1:6" x14ac:dyDescent="0.2">
      <c r="A244" s="24" t="s">
        <v>11</v>
      </c>
      <c r="B244" s="59"/>
      <c r="C244" s="24"/>
      <c r="D244" s="24" t="s">
        <v>1</v>
      </c>
      <c r="E244" s="24"/>
      <c r="F244" s="24"/>
    </row>
    <row r="245" spans="1:6" x14ac:dyDescent="0.2">
      <c r="A245" s="24" t="s">
        <v>31</v>
      </c>
      <c r="B245" s="59"/>
      <c r="C245" s="24"/>
      <c r="D245" s="24"/>
      <c r="E245" s="60" t="s">
        <v>32</v>
      </c>
      <c r="F245" s="24"/>
    </row>
    <row r="246" spans="1:6" x14ac:dyDescent="0.2">
      <c r="A246" s="24" t="s">
        <v>33</v>
      </c>
      <c r="B246" s="59"/>
      <c r="C246" s="24"/>
      <c r="D246" s="24"/>
      <c r="E246" s="61" t="s">
        <v>158</v>
      </c>
      <c r="F246" s="59"/>
    </row>
    <row r="247" spans="1:6" ht="25.5" x14ac:dyDescent="0.2">
      <c r="A247" s="61" t="s">
        <v>34</v>
      </c>
      <c r="B247" s="62">
        <f>+F255</f>
        <v>0</v>
      </c>
      <c r="C247" s="24"/>
      <c r="D247" s="24"/>
      <c r="E247" s="24" t="s">
        <v>10</v>
      </c>
      <c r="F247" s="63"/>
    </row>
    <row r="248" spans="1:6" ht="25.5" x14ac:dyDescent="0.2">
      <c r="A248" s="75" t="s">
        <v>35</v>
      </c>
      <c r="B248" s="64">
        <f>+B243-B244+B245-B246-B247</f>
        <v>0</v>
      </c>
      <c r="C248" s="24" t="s">
        <v>1</v>
      </c>
      <c r="D248" s="24"/>
      <c r="E248" s="61" t="s">
        <v>12</v>
      </c>
      <c r="F248" s="63"/>
    </row>
    <row r="249" spans="1:6" x14ac:dyDescent="0.2">
      <c r="A249" s="24" t="s">
        <v>36</v>
      </c>
      <c r="B249" s="43"/>
      <c r="C249" s="24"/>
      <c r="D249" s="24"/>
      <c r="E249" s="26" t="s">
        <v>37</v>
      </c>
      <c r="F249" s="63"/>
    </row>
    <row r="250" spans="1:6" x14ac:dyDescent="0.2">
      <c r="A250" s="65"/>
      <c r="B250" s="59"/>
      <c r="C250" s="24"/>
      <c r="D250" s="24"/>
      <c r="E250" s="26" t="s">
        <v>38</v>
      </c>
      <c r="F250" s="43"/>
    </row>
    <row r="251" spans="1:6" x14ac:dyDescent="0.2">
      <c r="A251" s="66"/>
      <c r="B251" s="59"/>
      <c r="C251" s="24"/>
      <c r="D251" s="24" t="s">
        <v>1</v>
      </c>
      <c r="E251" s="67"/>
      <c r="F251" s="59"/>
    </row>
    <row r="252" spans="1:6" x14ac:dyDescent="0.2">
      <c r="A252" s="66"/>
      <c r="B252" s="59"/>
      <c r="C252" s="24"/>
      <c r="D252" s="24"/>
      <c r="E252" s="67"/>
      <c r="F252" s="63"/>
    </row>
    <row r="253" spans="1:6" x14ac:dyDescent="0.2">
      <c r="A253" s="74" t="s">
        <v>39</v>
      </c>
      <c r="B253" s="43"/>
      <c r="C253" s="24"/>
      <c r="D253" s="24"/>
      <c r="E253" s="67"/>
      <c r="F253" s="63"/>
    </row>
    <row r="254" spans="1:6" x14ac:dyDescent="0.2">
      <c r="A254" s="61" t="s">
        <v>40</v>
      </c>
      <c r="B254" s="59"/>
      <c r="C254" s="24"/>
      <c r="D254" s="24"/>
      <c r="E254" s="67"/>
      <c r="F254" s="63"/>
    </row>
    <row r="255" spans="1:6" ht="26.25" thickBot="1" x14ac:dyDescent="0.25">
      <c r="A255" s="61" t="s">
        <v>41</v>
      </c>
      <c r="B255" s="68"/>
      <c r="C255" s="24"/>
      <c r="D255" s="24"/>
      <c r="E255" s="69" t="s">
        <v>34</v>
      </c>
      <c r="F255" s="70">
        <f>SUM(F246:F249,F251:F254)</f>
        <v>0</v>
      </c>
    </row>
    <row r="256" spans="1:6" ht="27" thickTop="1" thickBot="1" x14ac:dyDescent="0.25">
      <c r="A256" s="51" t="s">
        <v>167</v>
      </c>
      <c r="B256" s="71">
        <f>SUM(B248,B250:B252,B254:B255)</f>
        <v>0</v>
      </c>
      <c r="C256" s="72"/>
      <c r="D256" s="24"/>
      <c r="E256" s="24"/>
      <c r="F256" s="24"/>
    </row>
    <row r="257" spans="1:6" ht="13.5" thickTop="1" x14ac:dyDescent="0.2">
      <c r="A257" s="24"/>
      <c r="B257" s="24"/>
      <c r="C257" s="24"/>
      <c r="D257" s="24"/>
      <c r="E257" s="24"/>
      <c r="F257" s="24"/>
    </row>
    <row r="258" spans="1:6" x14ac:dyDescent="0.2">
      <c r="A258" s="24"/>
      <c r="B258" s="24"/>
      <c r="C258" s="24"/>
      <c r="D258" s="24"/>
      <c r="E258" s="24"/>
      <c r="F258" s="24"/>
    </row>
    <row r="259" spans="1:6" x14ac:dyDescent="0.2">
      <c r="A259" s="24"/>
      <c r="B259" s="24"/>
      <c r="C259" s="24"/>
      <c r="D259" s="24"/>
      <c r="E259" s="24"/>
      <c r="F259" s="24"/>
    </row>
    <row r="260" spans="1:6" x14ac:dyDescent="0.2">
      <c r="A260" s="24"/>
      <c r="B260" s="24"/>
      <c r="C260" s="24"/>
      <c r="D260" s="24"/>
      <c r="E260" s="24"/>
      <c r="F260" s="24"/>
    </row>
    <row r="261" spans="1:6" x14ac:dyDescent="0.2">
      <c r="A261" s="24"/>
      <c r="B261" s="24"/>
      <c r="C261" s="24"/>
      <c r="D261" s="24"/>
      <c r="E261" s="24"/>
      <c r="F261" s="24"/>
    </row>
    <row r="262" spans="1:6" x14ac:dyDescent="0.2">
      <c r="A262" s="24" t="s">
        <v>1</v>
      </c>
      <c r="B262" s="24" t="s">
        <v>25</v>
      </c>
      <c r="C262" s="24" t="s">
        <v>26</v>
      </c>
      <c r="D262" s="24"/>
      <c r="E262" s="24"/>
      <c r="F262" s="24"/>
    </row>
    <row r="263" spans="1:6" ht="13.5" thickBot="1" x14ac:dyDescent="0.25">
      <c r="A263" s="25" t="s">
        <v>27</v>
      </c>
      <c r="B263" s="56" t="s">
        <v>53</v>
      </c>
      <c r="C263" s="57">
        <v>55</v>
      </c>
      <c r="D263" s="24"/>
      <c r="E263" s="24"/>
      <c r="F263" s="24"/>
    </row>
    <row r="264" spans="1:6" x14ac:dyDescent="0.2">
      <c r="A264" s="24"/>
      <c r="B264" s="24"/>
      <c r="C264" s="24"/>
      <c r="D264" s="24"/>
      <c r="E264" s="74"/>
      <c r="F264" s="32"/>
    </row>
    <row r="265" spans="1:6" x14ac:dyDescent="0.2">
      <c r="A265" s="26" t="s">
        <v>29</v>
      </c>
      <c r="B265" s="58" t="s">
        <v>7</v>
      </c>
      <c r="C265" s="24"/>
      <c r="D265" s="24"/>
      <c r="E265" s="24"/>
      <c r="F265" s="32"/>
    </row>
    <row r="266" spans="1:6" x14ac:dyDescent="0.2">
      <c r="A266" s="24" t="s">
        <v>30</v>
      </c>
      <c r="B266" s="59"/>
      <c r="C266" s="24"/>
      <c r="D266" s="24"/>
      <c r="E266" s="24"/>
      <c r="F266" s="24"/>
    </row>
    <row r="267" spans="1:6" x14ac:dyDescent="0.2">
      <c r="A267" s="24" t="s">
        <v>11</v>
      </c>
      <c r="B267" s="59"/>
      <c r="C267" s="24"/>
      <c r="D267" s="24" t="s">
        <v>1</v>
      </c>
      <c r="E267" s="24"/>
      <c r="F267" s="24"/>
    </row>
    <row r="268" spans="1:6" x14ac:dyDescent="0.2">
      <c r="A268" s="24" t="s">
        <v>31</v>
      </c>
      <c r="B268" s="59"/>
      <c r="C268" s="24"/>
      <c r="D268" s="24"/>
      <c r="E268" s="60" t="s">
        <v>32</v>
      </c>
      <c r="F268" s="24"/>
    </row>
    <row r="269" spans="1:6" x14ac:dyDescent="0.2">
      <c r="A269" s="24" t="s">
        <v>33</v>
      </c>
      <c r="B269" s="59"/>
      <c r="C269" s="24"/>
      <c r="D269" s="24"/>
      <c r="E269" s="61" t="s">
        <v>158</v>
      </c>
      <c r="F269" s="59"/>
    </row>
    <row r="270" spans="1:6" ht="25.5" x14ac:dyDescent="0.2">
      <c r="A270" s="61" t="s">
        <v>34</v>
      </c>
      <c r="B270" s="62">
        <f>+F278</f>
        <v>0</v>
      </c>
      <c r="C270" s="24"/>
      <c r="D270" s="24"/>
      <c r="E270" s="24" t="s">
        <v>10</v>
      </c>
      <c r="F270" s="63"/>
    </row>
    <row r="271" spans="1:6" ht="25.5" x14ac:dyDescent="0.2">
      <c r="A271" s="75" t="s">
        <v>35</v>
      </c>
      <c r="B271" s="64">
        <f>+B266-B267+B268-B269-B270</f>
        <v>0</v>
      </c>
      <c r="C271" s="24" t="s">
        <v>1</v>
      </c>
      <c r="D271" s="24"/>
      <c r="E271" s="61" t="s">
        <v>12</v>
      </c>
      <c r="F271" s="63"/>
    </row>
    <row r="272" spans="1:6" x14ac:dyDescent="0.2">
      <c r="A272" s="24" t="s">
        <v>36</v>
      </c>
      <c r="B272" s="43"/>
      <c r="C272" s="24"/>
      <c r="D272" s="24"/>
      <c r="E272" s="26" t="s">
        <v>37</v>
      </c>
      <c r="F272" s="63"/>
    </row>
    <row r="273" spans="1:6" x14ac:dyDescent="0.2">
      <c r="A273" s="65"/>
      <c r="B273" s="59"/>
      <c r="C273" s="24"/>
      <c r="D273" s="24"/>
      <c r="E273" s="26" t="s">
        <v>38</v>
      </c>
      <c r="F273" s="43"/>
    </row>
    <row r="274" spans="1:6" x14ac:dyDescent="0.2">
      <c r="A274" s="66"/>
      <c r="B274" s="59"/>
      <c r="C274" s="24"/>
      <c r="D274" s="24" t="s">
        <v>1</v>
      </c>
      <c r="E274" s="67"/>
      <c r="F274" s="59"/>
    </row>
    <row r="275" spans="1:6" x14ac:dyDescent="0.2">
      <c r="A275" s="66"/>
      <c r="B275" s="59"/>
      <c r="C275" s="24"/>
      <c r="D275" s="24"/>
      <c r="E275" s="67"/>
      <c r="F275" s="63"/>
    </row>
    <row r="276" spans="1:6" x14ac:dyDescent="0.2">
      <c r="A276" s="74" t="s">
        <v>39</v>
      </c>
      <c r="B276" s="43"/>
      <c r="C276" s="24"/>
      <c r="D276" s="24"/>
      <c r="E276" s="67"/>
      <c r="F276" s="63"/>
    </row>
    <row r="277" spans="1:6" x14ac:dyDescent="0.2">
      <c r="A277" s="61" t="s">
        <v>40</v>
      </c>
      <c r="B277" s="59"/>
      <c r="C277" s="24"/>
      <c r="D277" s="24"/>
      <c r="E277" s="67"/>
      <c r="F277" s="63"/>
    </row>
    <row r="278" spans="1:6" ht="26.25" thickBot="1" x14ac:dyDescent="0.25">
      <c r="A278" s="61" t="s">
        <v>41</v>
      </c>
      <c r="B278" s="68"/>
      <c r="C278" s="24"/>
      <c r="D278" s="24"/>
      <c r="E278" s="69" t="s">
        <v>34</v>
      </c>
      <c r="F278" s="70">
        <f>SUM(F269:F272,F274:F277)</f>
        <v>0</v>
      </c>
    </row>
    <row r="279" spans="1:6" ht="27" thickTop="1" thickBot="1" x14ac:dyDescent="0.25">
      <c r="A279" s="51" t="s">
        <v>167</v>
      </c>
      <c r="B279" s="71">
        <f>SUM(B271,B273:B275,B277:B278)</f>
        <v>0</v>
      </c>
      <c r="C279" s="72"/>
      <c r="D279" s="24"/>
      <c r="E279" s="24"/>
      <c r="F279" s="24"/>
    </row>
    <row r="280" spans="1:6" ht="13.5" thickTop="1" x14ac:dyDescent="0.2">
      <c r="A280" s="24"/>
      <c r="B280" s="24" t="s">
        <v>1</v>
      </c>
      <c r="C280" s="24"/>
      <c r="D280" s="24"/>
      <c r="F280" s="24"/>
    </row>
    <row r="281" spans="1:6" x14ac:dyDescent="0.2">
      <c r="A281" s="24"/>
      <c r="B281" s="24"/>
      <c r="C281" s="24"/>
      <c r="D281" s="24"/>
      <c r="E281" s="24"/>
      <c r="F281" s="24"/>
    </row>
    <row r="282" spans="1:6" x14ac:dyDescent="0.2">
      <c r="A282" s="24"/>
      <c r="B282" s="24"/>
      <c r="C282" s="24"/>
      <c r="D282" s="24"/>
      <c r="E282" s="24"/>
      <c r="F282" s="24"/>
    </row>
    <row r="283" spans="1:6" x14ac:dyDescent="0.2">
      <c r="A283" s="24"/>
      <c r="B283" s="24"/>
      <c r="C283" s="24"/>
      <c r="D283" s="24"/>
      <c r="E283" s="24"/>
      <c r="F283" s="24"/>
    </row>
    <row r="284" spans="1:6" x14ac:dyDescent="0.2">
      <c r="A284" s="24"/>
      <c r="B284" s="24"/>
      <c r="C284" s="24"/>
      <c r="D284" s="24"/>
      <c r="E284" s="24"/>
      <c r="F284" s="24"/>
    </row>
    <row r="285" spans="1:6" x14ac:dyDescent="0.2">
      <c r="A285" s="24" t="s">
        <v>1</v>
      </c>
      <c r="B285" s="24" t="s">
        <v>25</v>
      </c>
      <c r="C285" s="24" t="s">
        <v>26</v>
      </c>
      <c r="D285" s="24"/>
      <c r="E285" s="24"/>
      <c r="F285" s="24"/>
    </row>
    <row r="286" spans="1:6" ht="13.5" thickBot="1" x14ac:dyDescent="0.25">
      <c r="A286" s="25" t="s">
        <v>27</v>
      </c>
      <c r="B286" s="56" t="s">
        <v>54</v>
      </c>
      <c r="C286" s="57">
        <v>57</v>
      </c>
      <c r="D286" s="24"/>
      <c r="E286" s="24"/>
      <c r="F286" s="24"/>
    </row>
    <row r="287" spans="1:6" x14ac:dyDescent="0.2">
      <c r="A287" s="24"/>
      <c r="B287" s="24"/>
      <c r="C287" s="24"/>
      <c r="D287" s="24"/>
      <c r="E287" s="74"/>
      <c r="F287" s="32"/>
    </row>
    <row r="288" spans="1:6" x14ac:dyDescent="0.2">
      <c r="A288" s="26" t="s">
        <v>29</v>
      </c>
      <c r="B288" s="58" t="s">
        <v>7</v>
      </c>
      <c r="C288" s="24"/>
      <c r="D288" s="24"/>
      <c r="E288" s="24"/>
      <c r="F288" s="32"/>
    </row>
    <row r="289" spans="1:6" x14ac:dyDescent="0.2">
      <c r="A289" s="24" t="s">
        <v>30</v>
      </c>
      <c r="B289" s="59"/>
      <c r="C289" s="24"/>
      <c r="D289" s="24"/>
      <c r="E289" s="24"/>
      <c r="F289" s="24"/>
    </row>
    <row r="290" spans="1:6" x14ac:dyDescent="0.2">
      <c r="A290" s="24" t="s">
        <v>11</v>
      </c>
      <c r="B290" s="59"/>
      <c r="C290" s="24"/>
      <c r="D290" s="24" t="s">
        <v>1</v>
      </c>
      <c r="E290" s="24"/>
      <c r="F290" s="24"/>
    </row>
    <row r="291" spans="1:6" x14ac:dyDescent="0.2">
      <c r="A291" s="24" t="s">
        <v>31</v>
      </c>
      <c r="B291" s="59"/>
      <c r="C291" s="24"/>
      <c r="D291" s="24"/>
      <c r="E291" s="60" t="s">
        <v>32</v>
      </c>
      <c r="F291" s="24"/>
    </row>
    <row r="292" spans="1:6" x14ac:dyDescent="0.2">
      <c r="A292" s="24" t="s">
        <v>33</v>
      </c>
      <c r="B292" s="59"/>
      <c r="C292" s="24"/>
      <c r="D292" s="24"/>
      <c r="E292" s="61" t="s">
        <v>158</v>
      </c>
      <c r="F292" s="59"/>
    </row>
    <row r="293" spans="1:6" ht="25.5" x14ac:dyDescent="0.2">
      <c r="A293" s="61" t="s">
        <v>34</v>
      </c>
      <c r="B293" s="62">
        <f>+F301</f>
        <v>0</v>
      </c>
      <c r="C293" s="24"/>
      <c r="D293" s="24"/>
      <c r="E293" s="24" t="s">
        <v>10</v>
      </c>
      <c r="F293" s="63"/>
    </row>
    <row r="294" spans="1:6" ht="25.5" x14ac:dyDescent="0.2">
      <c r="A294" s="75" t="s">
        <v>35</v>
      </c>
      <c r="B294" s="64">
        <f>+B289-B290+B291-B292-B293</f>
        <v>0</v>
      </c>
      <c r="C294" s="24" t="s">
        <v>1</v>
      </c>
      <c r="D294" s="24"/>
      <c r="E294" s="61" t="s">
        <v>12</v>
      </c>
      <c r="F294" s="63"/>
    </row>
    <row r="295" spans="1:6" x14ac:dyDescent="0.2">
      <c r="A295" s="24" t="s">
        <v>36</v>
      </c>
      <c r="B295" s="43"/>
      <c r="C295" s="24"/>
      <c r="D295" s="24"/>
      <c r="E295" s="26" t="s">
        <v>37</v>
      </c>
      <c r="F295" s="63"/>
    </row>
    <row r="296" spans="1:6" x14ac:dyDescent="0.2">
      <c r="A296" s="65"/>
      <c r="B296" s="59"/>
      <c r="C296" s="24"/>
      <c r="D296" s="24"/>
      <c r="E296" s="26" t="s">
        <v>38</v>
      </c>
      <c r="F296" s="43"/>
    </row>
    <row r="297" spans="1:6" x14ac:dyDescent="0.2">
      <c r="A297" s="66"/>
      <c r="B297" s="59"/>
      <c r="C297" s="24"/>
      <c r="D297" s="24" t="s">
        <v>1</v>
      </c>
      <c r="E297" s="67"/>
      <c r="F297" s="59"/>
    </row>
    <row r="298" spans="1:6" x14ac:dyDescent="0.2">
      <c r="A298" s="66"/>
      <c r="B298" s="59"/>
      <c r="C298" s="24"/>
      <c r="D298" s="24"/>
      <c r="E298" s="67"/>
      <c r="F298" s="63"/>
    </row>
    <row r="299" spans="1:6" x14ac:dyDescent="0.2">
      <c r="A299" s="74" t="s">
        <v>39</v>
      </c>
      <c r="B299" s="43"/>
      <c r="C299" s="24"/>
      <c r="D299" s="24"/>
      <c r="E299" s="67"/>
      <c r="F299" s="63"/>
    </row>
    <row r="300" spans="1:6" x14ac:dyDescent="0.2">
      <c r="A300" s="61" t="s">
        <v>40</v>
      </c>
      <c r="B300" s="59"/>
      <c r="C300" s="24"/>
      <c r="D300" s="24"/>
      <c r="E300" s="67"/>
      <c r="F300" s="63"/>
    </row>
    <row r="301" spans="1:6" ht="26.25" thickBot="1" x14ac:dyDescent="0.25">
      <c r="A301" s="61" t="s">
        <v>41</v>
      </c>
      <c r="B301" s="68"/>
      <c r="C301" s="24"/>
      <c r="D301" s="24"/>
      <c r="E301" s="69" t="s">
        <v>34</v>
      </c>
      <c r="F301" s="70">
        <f>SUM(F292:F295,F297:F300)</f>
        <v>0</v>
      </c>
    </row>
    <row r="302" spans="1:6" ht="27" thickTop="1" thickBot="1" x14ac:dyDescent="0.25">
      <c r="A302" s="51" t="s">
        <v>167</v>
      </c>
      <c r="B302" s="71">
        <f>SUM(B294,B296:B298,B300:B301)</f>
        <v>0</v>
      </c>
      <c r="C302" s="72"/>
      <c r="D302" s="24"/>
      <c r="E302" s="24"/>
      <c r="F302" s="24"/>
    </row>
    <row r="303" spans="1:6" ht="13.5" thickTop="1" x14ac:dyDescent="0.2">
      <c r="A303" s="24" t="s">
        <v>1</v>
      </c>
      <c r="B303" s="32"/>
      <c r="C303" s="24"/>
      <c r="D303" s="24"/>
      <c r="E303" s="24"/>
      <c r="F303" s="24"/>
    </row>
    <row r="304" spans="1:6" x14ac:dyDescent="0.2">
      <c r="A304" s="24"/>
      <c r="B304" s="32"/>
      <c r="C304" s="24"/>
      <c r="D304" s="24"/>
      <c r="E304" s="24"/>
      <c r="F304" s="24"/>
    </row>
    <row r="305" spans="1:6" x14ac:dyDescent="0.2">
      <c r="A305" s="24"/>
      <c r="B305" s="32"/>
      <c r="C305" s="24"/>
      <c r="D305" s="24"/>
      <c r="E305" s="24"/>
      <c r="F305" s="24"/>
    </row>
    <row r="306" spans="1:6" x14ac:dyDescent="0.2">
      <c r="A306" s="24"/>
      <c r="B306" s="32"/>
      <c r="C306" s="24"/>
      <c r="D306" s="24"/>
      <c r="E306" s="24"/>
      <c r="F306" s="24"/>
    </row>
    <row r="307" spans="1:6" x14ac:dyDescent="0.2">
      <c r="A307" s="24"/>
      <c r="B307" s="32"/>
      <c r="C307" s="24"/>
      <c r="D307" s="24"/>
      <c r="E307" s="24"/>
      <c r="F307" s="24"/>
    </row>
    <row r="308" spans="1:6" x14ac:dyDescent="0.2">
      <c r="A308" s="24" t="s">
        <v>1</v>
      </c>
      <c r="B308" s="24" t="s">
        <v>25</v>
      </c>
      <c r="C308" s="24" t="s">
        <v>26</v>
      </c>
      <c r="D308" s="24"/>
      <c r="E308" s="24"/>
      <c r="F308" s="24"/>
    </row>
    <row r="309" spans="1:6" ht="13.5" thickBot="1" x14ac:dyDescent="0.25">
      <c r="A309" s="25" t="s">
        <v>27</v>
      </c>
      <c r="B309" s="56" t="s">
        <v>55</v>
      </c>
      <c r="C309" s="73" t="s">
        <v>56</v>
      </c>
      <c r="D309" s="24"/>
      <c r="E309" s="24"/>
      <c r="F309" s="24"/>
    </row>
    <row r="310" spans="1:6" x14ac:dyDescent="0.2">
      <c r="A310" s="24"/>
      <c r="B310" s="24"/>
      <c r="C310" s="24"/>
      <c r="D310" s="24"/>
      <c r="E310" s="74"/>
      <c r="F310" s="32"/>
    </row>
    <row r="311" spans="1:6" x14ac:dyDescent="0.2">
      <c r="A311" s="26" t="s">
        <v>29</v>
      </c>
      <c r="B311" s="58" t="s">
        <v>7</v>
      </c>
      <c r="C311" s="24"/>
      <c r="D311" s="24"/>
      <c r="E311" s="24"/>
      <c r="F311" s="32"/>
    </row>
    <row r="312" spans="1:6" x14ac:dyDescent="0.2">
      <c r="A312" s="24" t="s">
        <v>30</v>
      </c>
      <c r="B312" s="59"/>
      <c r="C312" s="24"/>
      <c r="D312" s="24"/>
      <c r="E312" s="24"/>
      <c r="F312" s="24"/>
    </row>
    <row r="313" spans="1:6" x14ac:dyDescent="0.2">
      <c r="A313" s="24" t="s">
        <v>11</v>
      </c>
      <c r="B313" s="59"/>
      <c r="C313" s="24"/>
      <c r="D313" s="24" t="s">
        <v>1</v>
      </c>
      <c r="E313" s="24"/>
      <c r="F313" s="24"/>
    </row>
    <row r="314" spans="1:6" x14ac:dyDescent="0.2">
      <c r="A314" s="24" t="s">
        <v>31</v>
      </c>
      <c r="B314" s="59"/>
      <c r="C314" s="24"/>
      <c r="D314" s="24"/>
      <c r="E314" s="60" t="s">
        <v>32</v>
      </c>
      <c r="F314" s="24"/>
    </row>
    <row r="315" spans="1:6" x14ac:dyDescent="0.2">
      <c r="A315" s="24" t="s">
        <v>33</v>
      </c>
      <c r="B315" s="59"/>
      <c r="C315" s="24"/>
      <c r="D315" s="24"/>
      <c r="E315" s="61" t="s">
        <v>158</v>
      </c>
      <c r="F315" s="59"/>
    </row>
    <row r="316" spans="1:6" ht="25.5" x14ac:dyDescent="0.2">
      <c r="A316" s="61" t="s">
        <v>34</v>
      </c>
      <c r="B316" s="62">
        <f>+F324</f>
        <v>0</v>
      </c>
      <c r="C316" s="24"/>
      <c r="D316" s="24"/>
      <c r="E316" s="24" t="s">
        <v>10</v>
      </c>
      <c r="F316" s="63"/>
    </row>
    <row r="317" spans="1:6" ht="25.5" x14ac:dyDescent="0.2">
      <c r="A317" s="75" t="s">
        <v>35</v>
      </c>
      <c r="B317" s="64">
        <f>+B312-B313+B314-B315-B316</f>
        <v>0</v>
      </c>
      <c r="C317" s="24" t="s">
        <v>1</v>
      </c>
      <c r="D317" s="24"/>
      <c r="E317" s="61" t="s">
        <v>12</v>
      </c>
      <c r="F317" s="63"/>
    </row>
    <row r="318" spans="1:6" x14ac:dyDescent="0.2">
      <c r="A318" s="24" t="s">
        <v>36</v>
      </c>
      <c r="B318" s="43"/>
      <c r="C318" s="24"/>
      <c r="D318" s="24"/>
      <c r="E318" s="26" t="s">
        <v>37</v>
      </c>
      <c r="F318" s="63"/>
    </row>
    <row r="319" spans="1:6" x14ac:dyDescent="0.2">
      <c r="A319" s="65"/>
      <c r="B319" s="59"/>
      <c r="C319" s="24"/>
      <c r="D319" s="24"/>
      <c r="E319" s="26" t="s">
        <v>38</v>
      </c>
      <c r="F319" s="43"/>
    </row>
    <row r="320" spans="1:6" x14ac:dyDescent="0.2">
      <c r="A320" s="66"/>
      <c r="B320" s="59"/>
      <c r="C320" s="24"/>
      <c r="D320" s="24" t="s">
        <v>1</v>
      </c>
      <c r="E320" s="67"/>
      <c r="F320" s="59"/>
    </row>
    <row r="321" spans="1:6" x14ac:dyDescent="0.2">
      <c r="A321" s="66"/>
      <c r="B321" s="59"/>
      <c r="C321" s="24"/>
      <c r="D321" s="24"/>
      <c r="E321" s="67"/>
      <c r="F321" s="63"/>
    </row>
    <row r="322" spans="1:6" x14ac:dyDescent="0.2">
      <c r="A322" s="74" t="s">
        <v>39</v>
      </c>
      <c r="B322" s="43"/>
      <c r="C322" s="24"/>
      <c r="D322" s="24"/>
      <c r="E322" s="67"/>
      <c r="F322" s="63"/>
    </row>
    <row r="323" spans="1:6" x14ac:dyDescent="0.2">
      <c r="A323" s="61" t="s">
        <v>40</v>
      </c>
      <c r="B323" s="59"/>
      <c r="C323" s="24"/>
      <c r="D323" s="24"/>
      <c r="E323" s="67"/>
      <c r="F323" s="63"/>
    </row>
    <row r="324" spans="1:6" ht="26.25" thickBot="1" x14ac:dyDescent="0.25">
      <c r="A324" s="61" t="s">
        <v>41</v>
      </c>
      <c r="B324" s="68"/>
      <c r="C324" s="24"/>
      <c r="D324" s="24"/>
      <c r="E324" s="69" t="s">
        <v>34</v>
      </c>
      <c r="F324" s="70">
        <f>SUM(F315:F318,F320:F323)</f>
        <v>0</v>
      </c>
    </row>
    <row r="325" spans="1:6" ht="27" thickTop="1" thickBot="1" x14ac:dyDescent="0.25">
      <c r="A325" s="51" t="s">
        <v>167</v>
      </c>
      <c r="B325" s="71">
        <f>SUM(B317,B319:B321,B323:B324)</f>
        <v>0</v>
      </c>
      <c r="C325" s="72"/>
      <c r="D325" s="24"/>
      <c r="E325" s="24"/>
      <c r="F325" s="24"/>
    </row>
    <row r="326" spans="1:6" ht="13.5" thickTop="1" x14ac:dyDescent="0.2">
      <c r="A326" s="24"/>
      <c r="B326" s="24"/>
      <c r="C326" s="24"/>
      <c r="D326" s="24"/>
      <c r="E326" s="24"/>
      <c r="F326" s="24"/>
    </row>
    <row r="327" spans="1:6" x14ac:dyDescent="0.2">
      <c r="A327" s="24"/>
      <c r="B327" s="24"/>
      <c r="C327" s="24"/>
      <c r="D327" s="24"/>
      <c r="E327" s="24"/>
      <c r="F327" s="24"/>
    </row>
    <row r="328" spans="1:6" x14ac:dyDescent="0.2">
      <c r="A328" s="24"/>
      <c r="B328" s="24"/>
      <c r="C328" s="24"/>
      <c r="D328" s="24"/>
      <c r="E328" s="24"/>
      <c r="F328" s="24"/>
    </row>
    <row r="329" spans="1:6" x14ac:dyDescent="0.2">
      <c r="A329" s="24"/>
      <c r="B329" s="24"/>
      <c r="C329" s="24"/>
      <c r="D329" s="24"/>
      <c r="E329" s="24"/>
      <c r="F329" s="24"/>
    </row>
    <row r="330" spans="1:6" x14ac:dyDescent="0.2">
      <c r="A330" s="24"/>
      <c r="B330" s="24"/>
      <c r="C330" s="24"/>
      <c r="D330" s="24"/>
      <c r="E330" s="24"/>
      <c r="F330" s="24"/>
    </row>
    <row r="331" spans="1:6" x14ac:dyDescent="0.2">
      <c r="A331" s="24" t="s">
        <v>1</v>
      </c>
      <c r="B331" s="24" t="s">
        <v>25</v>
      </c>
      <c r="C331" s="24" t="s">
        <v>26</v>
      </c>
      <c r="D331" s="24"/>
      <c r="E331" s="24"/>
      <c r="F331" s="24"/>
    </row>
    <row r="332" spans="1:6" ht="13.5" thickBot="1" x14ac:dyDescent="0.25">
      <c r="A332" s="25" t="s">
        <v>27</v>
      </c>
      <c r="B332" s="56" t="s">
        <v>57</v>
      </c>
      <c r="C332" s="73" t="s">
        <v>58</v>
      </c>
      <c r="D332" s="24"/>
      <c r="E332" s="24"/>
      <c r="F332" s="24"/>
    </row>
    <row r="333" spans="1:6" x14ac:dyDescent="0.2">
      <c r="A333" s="24"/>
      <c r="B333" s="24"/>
      <c r="C333" s="24"/>
      <c r="D333" s="24"/>
      <c r="E333" s="74"/>
      <c r="F333" s="32"/>
    </row>
    <row r="334" spans="1:6" x14ac:dyDescent="0.2">
      <c r="A334" s="26" t="s">
        <v>29</v>
      </c>
      <c r="B334" s="58" t="s">
        <v>7</v>
      </c>
      <c r="C334" s="24"/>
      <c r="D334" s="24"/>
      <c r="E334" s="24"/>
      <c r="F334" s="32"/>
    </row>
    <row r="335" spans="1:6" x14ac:dyDescent="0.2">
      <c r="A335" s="24" t="s">
        <v>30</v>
      </c>
      <c r="B335" s="59"/>
      <c r="C335" s="24"/>
      <c r="D335" s="24"/>
      <c r="E335" s="24"/>
      <c r="F335" s="24"/>
    </row>
    <row r="336" spans="1:6" x14ac:dyDescent="0.2">
      <c r="A336" s="24" t="s">
        <v>11</v>
      </c>
      <c r="B336" s="59"/>
      <c r="C336" s="24"/>
      <c r="D336" s="24" t="s">
        <v>1</v>
      </c>
      <c r="E336" s="24"/>
      <c r="F336" s="24"/>
    </row>
    <row r="337" spans="1:6" x14ac:dyDescent="0.2">
      <c r="A337" s="24" t="s">
        <v>31</v>
      </c>
      <c r="B337" s="59"/>
      <c r="C337" s="24"/>
      <c r="D337" s="24"/>
      <c r="E337" s="60" t="s">
        <v>32</v>
      </c>
      <c r="F337" s="24"/>
    </row>
    <row r="338" spans="1:6" x14ac:dyDescent="0.2">
      <c r="A338" s="24" t="s">
        <v>33</v>
      </c>
      <c r="B338" s="59"/>
      <c r="C338" s="24"/>
      <c r="D338" s="24"/>
      <c r="E338" s="61" t="s">
        <v>158</v>
      </c>
      <c r="F338" s="59"/>
    </row>
    <row r="339" spans="1:6" ht="25.5" x14ac:dyDescent="0.2">
      <c r="A339" s="61" t="s">
        <v>34</v>
      </c>
      <c r="B339" s="62">
        <f>+F347</f>
        <v>0</v>
      </c>
      <c r="C339" s="24"/>
      <c r="D339" s="24"/>
      <c r="E339" s="24" t="s">
        <v>10</v>
      </c>
      <c r="F339" s="63"/>
    </row>
    <row r="340" spans="1:6" ht="25.5" x14ac:dyDescent="0.2">
      <c r="A340" s="75" t="s">
        <v>35</v>
      </c>
      <c r="B340" s="64">
        <f>+B335-B336+B337-B338-B339</f>
        <v>0</v>
      </c>
      <c r="C340" s="24" t="s">
        <v>1</v>
      </c>
      <c r="D340" s="24"/>
      <c r="E340" s="61" t="s">
        <v>12</v>
      </c>
      <c r="F340" s="63"/>
    </row>
    <row r="341" spans="1:6" x14ac:dyDescent="0.2">
      <c r="A341" s="24" t="s">
        <v>36</v>
      </c>
      <c r="B341" s="43"/>
      <c r="C341" s="24"/>
      <c r="D341" s="24"/>
      <c r="E341" s="26" t="s">
        <v>37</v>
      </c>
      <c r="F341" s="63"/>
    </row>
    <row r="342" spans="1:6" x14ac:dyDescent="0.2">
      <c r="A342" s="65"/>
      <c r="B342" s="59"/>
      <c r="C342" s="24"/>
      <c r="D342" s="24"/>
      <c r="E342" s="26" t="s">
        <v>38</v>
      </c>
      <c r="F342" s="43"/>
    </row>
    <row r="343" spans="1:6" x14ac:dyDescent="0.2">
      <c r="A343" s="66"/>
      <c r="B343" s="59"/>
      <c r="C343" s="24"/>
      <c r="D343" s="24" t="s">
        <v>1</v>
      </c>
      <c r="E343" s="67"/>
      <c r="F343" s="59"/>
    </row>
    <row r="344" spans="1:6" x14ac:dyDescent="0.2">
      <c r="A344" s="66"/>
      <c r="B344" s="59"/>
      <c r="C344" s="24"/>
      <c r="D344" s="24"/>
      <c r="E344" s="67"/>
      <c r="F344" s="63"/>
    </row>
    <row r="345" spans="1:6" x14ac:dyDescent="0.2">
      <c r="A345" s="74" t="s">
        <v>39</v>
      </c>
      <c r="B345" s="43"/>
      <c r="C345" s="24"/>
      <c r="D345" s="24"/>
      <c r="E345" s="67"/>
      <c r="F345" s="63"/>
    </row>
    <row r="346" spans="1:6" x14ac:dyDescent="0.2">
      <c r="A346" s="61" t="s">
        <v>40</v>
      </c>
      <c r="B346" s="59"/>
      <c r="C346" s="24"/>
      <c r="D346" s="24"/>
      <c r="E346" s="67"/>
      <c r="F346" s="63"/>
    </row>
    <row r="347" spans="1:6" ht="26.25" thickBot="1" x14ac:dyDescent="0.25">
      <c r="A347" s="61" t="s">
        <v>41</v>
      </c>
      <c r="B347" s="68"/>
      <c r="C347" s="24"/>
      <c r="D347" s="24"/>
      <c r="E347" s="69" t="s">
        <v>34</v>
      </c>
      <c r="F347" s="70">
        <f>SUM(F338:F341,F343:F346)</f>
        <v>0</v>
      </c>
    </row>
    <row r="348" spans="1:6" ht="27" thickTop="1" thickBot="1" x14ac:dyDescent="0.25">
      <c r="A348" s="51" t="s">
        <v>167</v>
      </c>
      <c r="B348" s="71">
        <f>SUM(B340,B342:B344,B346:B347)</f>
        <v>0</v>
      </c>
      <c r="C348" s="72"/>
      <c r="D348" s="24"/>
      <c r="E348" s="24"/>
      <c r="F348" s="24"/>
    </row>
    <row r="349" spans="1:6" ht="13.5" thickTop="1" x14ac:dyDescent="0.2">
      <c r="A349" s="24"/>
      <c r="B349" s="24"/>
      <c r="C349" s="24"/>
      <c r="D349" s="24"/>
      <c r="E349" s="24"/>
      <c r="F349" s="24"/>
    </row>
    <row r="350" spans="1:6" x14ac:dyDescent="0.2">
      <c r="A350" s="24"/>
      <c r="B350" s="24"/>
      <c r="C350" s="24"/>
      <c r="D350" s="24"/>
      <c r="E350" s="24"/>
      <c r="F350" s="24"/>
    </row>
    <row r="351" spans="1:6" x14ac:dyDescent="0.2">
      <c r="A351" s="24"/>
      <c r="B351" s="24"/>
      <c r="C351" s="24"/>
      <c r="D351" s="24"/>
      <c r="E351" s="24"/>
      <c r="F351" s="24"/>
    </row>
    <row r="352" spans="1:6" x14ac:dyDescent="0.2">
      <c r="A352" s="24"/>
      <c r="B352" s="24"/>
      <c r="C352" s="24"/>
      <c r="D352" s="24"/>
      <c r="E352" s="24"/>
      <c r="F352" s="24"/>
    </row>
    <row r="353" spans="1:6" x14ac:dyDescent="0.2">
      <c r="A353" s="24"/>
      <c r="B353" s="24"/>
      <c r="C353" s="24"/>
      <c r="D353" s="24"/>
      <c r="E353" s="24"/>
      <c r="F353" s="24"/>
    </row>
    <row r="354" spans="1:6" x14ac:dyDescent="0.2">
      <c r="A354" s="24" t="s">
        <v>1</v>
      </c>
      <c r="B354" s="24" t="s">
        <v>25</v>
      </c>
      <c r="C354" s="24" t="s">
        <v>26</v>
      </c>
      <c r="D354" s="24"/>
      <c r="E354" s="24"/>
      <c r="F354" s="24"/>
    </row>
    <row r="355" spans="1:6" ht="13.5" thickBot="1" x14ac:dyDescent="0.25">
      <c r="A355" s="25" t="s">
        <v>27</v>
      </c>
      <c r="B355" s="56" t="s">
        <v>59</v>
      </c>
      <c r="C355" s="57">
        <v>60</v>
      </c>
      <c r="D355" s="24"/>
      <c r="E355" s="24"/>
      <c r="F355" s="24"/>
    </row>
    <row r="356" spans="1:6" x14ac:dyDescent="0.2">
      <c r="A356" s="24"/>
      <c r="B356" s="24"/>
      <c r="C356" s="24"/>
      <c r="D356" s="24"/>
      <c r="E356" s="74"/>
      <c r="F356" s="32"/>
    </row>
    <row r="357" spans="1:6" x14ac:dyDescent="0.2">
      <c r="A357" s="26" t="s">
        <v>29</v>
      </c>
      <c r="B357" s="58" t="s">
        <v>7</v>
      </c>
      <c r="C357" s="24"/>
      <c r="D357" s="24"/>
      <c r="E357" s="24"/>
      <c r="F357" s="32"/>
    </row>
    <row r="358" spans="1:6" x14ac:dyDescent="0.2">
      <c r="A358" s="24" t="s">
        <v>30</v>
      </c>
      <c r="B358" s="59"/>
      <c r="C358" s="24"/>
      <c r="D358" s="24"/>
      <c r="E358" s="24"/>
      <c r="F358" s="24"/>
    </row>
    <row r="359" spans="1:6" x14ac:dyDescent="0.2">
      <c r="A359" s="24" t="s">
        <v>11</v>
      </c>
      <c r="B359" s="59"/>
      <c r="C359" s="24"/>
      <c r="D359" s="24" t="s">
        <v>1</v>
      </c>
      <c r="E359" s="24"/>
      <c r="F359" s="24"/>
    </row>
    <row r="360" spans="1:6" x14ac:dyDescent="0.2">
      <c r="A360" s="24" t="s">
        <v>31</v>
      </c>
      <c r="B360" s="59"/>
      <c r="C360" s="24"/>
      <c r="D360" s="24"/>
      <c r="E360" s="60" t="s">
        <v>32</v>
      </c>
      <c r="F360" s="24"/>
    </row>
    <row r="361" spans="1:6" x14ac:dyDescent="0.2">
      <c r="A361" s="24" t="s">
        <v>33</v>
      </c>
      <c r="B361" s="59"/>
      <c r="C361" s="24"/>
      <c r="D361" s="24"/>
      <c r="E361" s="61" t="s">
        <v>158</v>
      </c>
      <c r="F361" s="59"/>
    </row>
    <row r="362" spans="1:6" ht="25.5" x14ac:dyDescent="0.2">
      <c r="A362" s="61" t="s">
        <v>34</v>
      </c>
      <c r="B362" s="62">
        <f>+F370</f>
        <v>0</v>
      </c>
      <c r="C362" s="24"/>
      <c r="D362" s="24"/>
      <c r="E362" s="24" t="s">
        <v>10</v>
      </c>
      <c r="F362" s="63"/>
    </row>
    <row r="363" spans="1:6" ht="25.5" x14ac:dyDescent="0.2">
      <c r="A363" s="75" t="s">
        <v>35</v>
      </c>
      <c r="B363" s="64">
        <f>+B358-B359+B360-B361-B362</f>
        <v>0</v>
      </c>
      <c r="C363" s="24" t="s">
        <v>1</v>
      </c>
      <c r="D363" s="24"/>
      <c r="E363" s="61" t="s">
        <v>12</v>
      </c>
      <c r="F363" s="63"/>
    </row>
    <row r="364" spans="1:6" x14ac:dyDescent="0.2">
      <c r="A364" s="24" t="s">
        <v>36</v>
      </c>
      <c r="B364" s="43"/>
      <c r="C364" s="24"/>
      <c r="D364" s="24"/>
      <c r="E364" s="26" t="s">
        <v>37</v>
      </c>
      <c r="F364" s="63"/>
    </row>
    <row r="365" spans="1:6" x14ac:dyDescent="0.2">
      <c r="A365" s="65"/>
      <c r="B365" s="59"/>
      <c r="C365" s="24"/>
      <c r="D365" s="24"/>
      <c r="E365" s="26" t="s">
        <v>38</v>
      </c>
      <c r="F365" s="43"/>
    </row>
    <row r="366" spans="1:6" x14ac:dyDescent="0.2">
      <c r="A366" s="66"/>
      <c r="B366" s="59"/>
      <c r="C366" s="24"/>
      <c r="D366" s="24" t="s">
        <v>1</v>
      </c>
      <c r="E366" s="67"/>
      <c r="F366" s="59"/>
    </row>
    <row r="367" spans="1:6" x14ac:dyDescent="0.2">
      <c r="A367" s="66"/>
      <c r="B367" s="59"/>
      <c r="C367" s="24"/>
      <c r="D367" s="24"/>
      <c r="E367" s="67"/>
      <c r="F367" s="63"/>
    </row>
    <row r="368" spans="1:6" x14ac:dyDescent="0.2">
      <c r="A368" s="74" t="s">
        <v>39</v>
      </c>
      <c r="B368" s="43"/>
      <c r="C368" s="24"/>
      <c r="D368" s="24"/>
      <c r="E368" s="67"/>
      <c r="F368" s="63"/>
    </row>
    <row r="369" spans="1:6" x14ac:dyDescent="0.2">
      <c r="A369" s="61" t="s">
        <v>40</v>
      </c>
      <c r="B369" s="59"/>
      <c r="C369" s="24"/>
      <c r="D369" s="24"/>
      <c r="E369" s="67"/>
      <c r="F369" s="63"/>
    </row>
    <row r="370" spans="1:6" ht="26.25" thickBot="1" x14ac:dyDescent="0.25">
      <c r="A370" s="61" t="s">
        <v>41</v>
      </c>
      <c r="B370" s="68"/>
      <c r="C370" s="24"/>
      <c r="D370" s="24"/>
      <c r="E370" s="69" t="s">
        <v>34</v>
      </c>
      <c r="F370" s="70">
        <f>SUM(F361:F364,F366:F369)</f>
        <v>0</v>
      </c>
    </row>
    <row r="371" spans="1:6" ht="27" thickTop="1" thickBot="1" x14ac:dyDescent="0.25">
      <c r="A371" s="51" t="s">
        <v>167</v>
      </c>
      <c r="B371" s="71">
        <f>SUM(B363,B365:B367,B369:B370)</f>
        <v>0</v>
      </c>
      <c r="C371" s="72"/>
      <c r="D371" s="24"/>
      <c r="E371" s="24"/>
      <c r="F371" s="24"/>
    </row>
    <row r="372" spans="1:6" ht="13.5" thickTop="1" x14ac:dyDescent="0.2">
      <c r="A372" s="24"/>
      <c r="B372" s="24"/>
      <c r="C372" s="24"/>
      <c r="D372" s="24"/>
      <c r="E372" s="24"/>
      <c r="F372" s="24"/>
    </row>
    <row r="373" spans="1:6" x14ac:dyDescent="0.2">
      <c r="A373" s="24"/>
      <c r="B373" s="24"/>
      <c r="C373" s="24"/>
      <c r="D373" s="24"/>
      <c r="E373" s="24"/>
      <c r="F373" s="24"/>
    </row>
    <row r="374" spans="1:6" x14ac:dyDescent="0.2">
      <c r="A374" s="24"/>
      <c r="B374" s="24"/>
      <c r="C374" s="24"/>
      <c r="D374" s="24"/>
      <c r="E374" s="24"/>
      <c r="F374" s="24"/>
    </row>
    <row r="375" spans="1:6" x14ac:dyDescent="0.2">
      <c r="A375" s="24"/>
      <c r="B375" s="24"/>
      <c r="C375" s="24"/>
      <c r="D375" s="24"/>
      <c r="E375" s="24"/>
      <c r="F375" s="24"/>
    </row>
    <row r="376" spans="1:6" x14ac:dyDescent="0.2">
      <c r="A376" s="24"/>
      <c r="B376" s="24"/>
      <c r="C376" s="24"/>
      <c r="D376" s="24"/>
      <c r="E376" s="24"/>
      <c r="F376" s="24"/>
    </row>
    <row r="377" spans="1:6" x14ac:dyDescent="0.2">
      <c r="A377" s="24" t="s">
        <v>1</v>
      </c>
      <c r="B377" s="24" t="s">
        <v>25</v>
      </c>
      <c r="C377" s="24" t="s">
        <v>26</v>
      </c>
      <c r="D377" s="24"/>
      <c r="E377" s="24"/>
      <c r="F377" s="24"/>
    </row>
    <row r="378" spans="1:6" ht="13.5" thickBot="1" x14ac:dyDescent="0.25">
      <c r="A378" s="25" t="s">
        <v>27</v>
      </c>
      <c r="B378" s="56" t="s">
        <v>60</v>
      </c>
      <c r="C378" s="57">
        <v>65</v>
      </c>
      <c r="D378" s="24"/>
      <c r="E378" s="24"/>
      <c r="F378" s="24"/>
    </row>
    <row r="379" spans="1:6" x14ac:dyDescent="0.2">
      <c r="A379" s="24"/>
      <c r="B379" s="24"/>
      <c r="C379" s="24"/>
      <c r="D379" s="24"/>
      <c r="E379" s="74"/>
      <c r="F379" s="32"/>
    </row>
    <row r="380" spans="1:6" x14ac:dyDescent="0.2">
      <c r="A380" s="26" t="s">
        <v>29</v>
      </c>
      <c r="B380" s="58" t="s">
        <v>7</v>
      </c>
      <c r="C380" s="24"/>
      <c r="D380" s="24"/>
      <c r="E380" s="24"/>
      <c r="F380" s="32"/>
    </row>
    <row r="381" spans="1:6" x14ac:dyDescent="0.2">
      <c r="A381" s="24" t="s">
        <v>30</v>
      </c>
      <c r="B381" s="59"/>
      <c r="C381" s="24"/>
      <c r="D381" s="24"/>
      <c r="E381" s="24"/>
      <c r="F381" s="24"/>
    </row>
    <row r="382" spans="1:6" x14ac:dyDescent="0.2">
      <c r="A382" s="24" t="s">
        <v>11</v>
      </c>
      <c r="B382" s="59"/>
      <c r="C382" s="24"/>
      <c r="D382" s="24" t="s">
        <v>1</v>
      </c>
      <c r="E382" s="24"/>
      <c r="F382" s="24"/>
    </row>
    <row r="383" spans="1:6" x14ac:dyDescent="0.2">
      <c r="A383" s="24" t="s">
        <v>31</v>
      </c>
      <c r="B383" s="59"/>
      <c r="C383" s="24"/>
      <c r="D383" s="24"/>
      <c r="E383" s="60" t="s">
        <v>32</v>
      </c>
      <c r="F383" s="24"/>
    </row>
    <row r="384" spans="1:6" x14ac:dyDescent="0.2">
      <c r="A384" s="24" t="s">
        <v>33</v>
      </c>
      <c r="B384" s="59"/>
      <c r="C384" s="24"/>
      <c r="D384" s="24"/>
      <c r="E384" s="61" t="s">
        <v>158</v>
      </c>
      <c r="F384" s="59"/>
    </row>
    <row r="385" spans="1:6" ht="25.5" x14ac:dyDescent="0.2">
      <c r="A385" s="61" t="s">
        <v>34</v>
      </c>
      <c r="B385" s="62">
        <f>+F393</f>
        <v>0</v>
      </c>
      <c r="C385" s="24"/>
      <c r="D385" s="24"/>
      <c r="E385" s="24" t="s">
        <v>10</v>
      </c>
      <c r="F385" s="63"/>
    </row>
    <row r="386" spans="1:6" ht="25.5" x14ac:dyDescent="0.2">
      <c r="A386" s="75" t="s">
        <v>35</v>
      </c>
      <c r="B386" s="64">
        <f>+B381-B382+B383-B384-B385</f>
        <v>0</v>
      </c>
      <c r="C386" s="24" t="s">
        <v>1</v>
      </c>
      <c r="D386" s="24"/>
      <c r="E386" s="61" t="s">
        <v>12</v>
      </c>
      <c r="F386" s="63"/>
    </row>
    <row r="387" spans="1:6" x14ac:dyDescent="0.2">
      <c r="A387" s="24" t="s">
        <v>36</v>
      </c>
      <c r="B387" s="43"/>
      <c r="C387" s="24"/>
      <c r="D387" s="24"/>
      <c r="E387" s="26" t="s">
        <v>37</v>
      </c>
      <c r="F387" s="63"/>
    </row>
    <row r="388" spans="1:6" x14ac:dyDescent="0.2">
      <c r="A388" s="65"/>
      <c r="B388" s="59"/>
      <c r="C388" s="24"/>
      <c r="D388" s="24"/>
      <c r="E388" s="26" t="s">
        <v>38</v>
      </c>
      <c r="F388" s="43"/>
    </row>
    <row r="389" spans="1:6" x14ac:dyDescent="0.2">
      <c r="A389" s="66"/>
      <c r="B389" s="59"/>
      <c r="C389" s="24"/>
      <c r="D389" s="24" t="s">
        <v>1</v>
      </c>
      <c r="E389" s="67"/>
      <c r="F389" s="59"/>
    </row>
    <row r="390" spans="1:6" x14ac:dyDescent="0.2">
      <c r="A390" s="66"/>
      <c r="B390" s="59"/>
      <c r="C390" s="24"/>
      <c r="D390" s="24"/>
      <c r="E390" s="67"/>
      <c r="F390" s="63"/>
    </row>
    <row r="391" spans="1:6" x14ac:dyDescent="0.2">
      <c r="A391" s="74" t="s">
        <v>39</v>
      </c>
      <c r="B391" s="43"/>
      <c r="C391" s="24"/>
      <c r="D391" s="24"/>
      <c r="E391" s="67"/>
      <c r="F391" s="63"/>
    </row>
    <row r="392" spans="1:6" x14ac:dyDescent="0.2">
      <c r="A392" s="61" t="s">
        <v>40</v>
      </c>
      <c r="B392" s="59"/>
      <c r="C392" s="24"/>
      <c r="D392" s="24"/>
      <c r="E392" s="67"/>
      <c r="F392" s="63"/>
    </row>
    <row r="393" spans="1:6" ht="26.25" thickBot="1" x14ac:dyDescent="0.25">
      <c r="A393" s="61" t="s">
        <v>41</v>
      </c>
      <c r="B393" s="68"/>
      <c r="C393" s="24"/>
      <c r="D393" s="24"/>
      <c r="E393" s="69" t="s">
        <v>34</v>
      </c>
      <c r="F393" s="70">
        <f>SUM(F384:F387,F389:F392)</f>
        <v>0</v>
      </c>
    </row>
    <row r="394" spans="1:6" ht="27" thickTop="1" thickBot="1" x14ac:dyDescent="0.25">
      <c r="A394" s="51" t="s">
        <v>167</v>
      </c>
      <c r="B394" s="71">
        <f>SUM(B386,B388:B390,B392:B393)</f>
        <v>0</v>
      </c>
      <c r="C394" s="72"/>
      <c r="D394" s="24"/>
      <c r="E394" s="24"/>
      <c r="F394" s="24"/>
    </row>
    <row r="395" spans="1:6" ht="13.5" thickTop="1" x14ac:dyDescent="0.2">
      <c r="A395" s="24"/>
      <c r="B395" s="24"/>
      <c r="C395" s="24"/>
      <c r="D395" s="24"/>
      <c r="E395" s="24"/>
      <c r="F395" s="24"/>
    </row>
    <row r="396" spans="1:6" x14ac:dyDescent="0.2">
      <c r="A396" s="24"/>
      <c r="B396" s="24"/>
      <c r="C396" s="24"/>
      <c r="D396" s="24"/>
      <c r="E396" s="24"/>
      <c r="F396" s="24"/>
    </row>
    <row r="397" spans="1:6" x14ac:dyDescent="0.2">
      <c r="A397" s="24"/>
      <c r="B397" s="24"/>
      <c r="C397" s="24"/>
      <c r="D397" s="24"/>
      <c r="E397" s="24"/>
      <c r="F397" s="24"/>
    </row>
    <row r="398" spans="1:6" x14ac:dyDescent="0.2">
      <c r="A398" s="24"/>
      <c r="B398" s="24"/>
      <c r="C398" s="24"/>
      <c r="D398" s="24"/>
      <c r="E398" s="24"/>
      <c r="F398" s="24"/>
    </row>
    <row r="399" spans="1:6" x14ac:dyDescent="0.2">
      <c r="A399" s="24"/>
      <c r="B399" s="24"/>
      <c r="C399" s="24"/>
      <c r="D399" s="24"/>
      <c r="E399" s="24"/>
      <c r="F399" s="24"/>
    </row>
    <row r="400" spans="1:6" x14ac:dyDescent="0.2">
      <c r="A400" s="24" t="s">
        <v>1</v>
      </c>
      <c r="B400" s="24" t="s">
        <v>25</v>
      </c>
      <c r="C400" s="24" t="s">
        <v>26</v>
      </c>
      <c r="D400" s="24"/>
      <c r="E400" s="24"/>
      <c r="F400" s="24"/>
    </row>
    <row r="401" spans="1:6" ht="13.5" thickBot="1" x14ac:dyDescent="0.25">
      <c r="A401" s="25" t="s">
        <v>27</v>
      </c>
      <c r="B401" s="56" t="s">
        <v>61</v>
      </c>
      <c r="C401" s="57">
        <v>70</v>
      </c>
      <c r="D401" s="24"/>
      <c r="E401" s="24"/>
      <c r="F401" s="24"/>
    </row>
    <row r="402" spans="1:6" x14ac:dyDescent="0.2">
      <c r="A402" s="24"/>
      <c r="B402" s="24"/>
      <c r="C402" s="24"/>
      <c r="D402" s="24"/>
      <c r="E402" s="74"/>
      <c r="F402" s="32"/>
    </row>
    <row r="403" spans="1:6" x14ac:dyDescent="0.2">
      <c r="A403" s="26" t="s">
        <v>29</v>
      </c>
      <c r="B403" s="58" t="s">
        <v>7</v>
      </c>
      <c r="C403" s="24"/>
      <c r="D403" s="24"/>
      <c r="E403" s="24"/>
      <c r="F403" s="32"/>
    </row>
    <row r="404" spans="1:6" x14ac:dyDescent="0.2">
      <c r="A404" s="24" t="s">
        <v>30</v>
      </c>
      <c r="B404" s="59"/>
      <c r="C404" s="24"/>
      <c r="D404" s="24"/>
      <c r="E404" s="24"/>
      <c r="F404" s="24"/>
    </row>
    <row r="405" spans="1:6" x14ac:dyDescent="0.2">
      <c r="A405" s="24" t="s">
        <v>11</v>
      </c>
      <c r="B405" s="59"/>
      <c r="C405" s="24"/>
      <c r="D405" s="24" t="s">
        <v>1</v>
      </c>
      <c r="E405" s="24"/>
      <c r="F405" s="24"/>
    </row>
    <row r="406" spans="1:6" x14ac:dyDescent="0.2">
      <c r="A406" s="24" t="s">
        <v>31</v>
      </c>
      <c r="B406" s="59"/>
      <c r="C406" s="24"/>
      <c r="D406" s="24"/>
      <c r="E406" s="60" t="s">
        <v>32</v>
      </c>
      <c r="F406" s="24"/>
    </row>
    <row r="407" spans="1:6" x14ac:dyDescent="0.2">
      <c r="A407" s="24" t="s">
        <v>33</v>
      </c>
      <c r="B407" s="59"/>
      <c r="C407" s="24"/>
      <c r="D407" s="24"/>
      <c r="E407" s="61" t="s">
        <v>158</v>
      </c>
      <c r="F407" s="59"/>
    </row>
    <row r="408" spans="1:6" ht="25.5" x14ac:dyDescent="0.2">
      <c r="A408" s="61" t="s">
        <v>34</v>
      </c>
      <c r="B408" s="62">
        <f>+F416</f>
        <v>0</v>
      </c>
      <c r="C408" s="24"/>
      <c r="D408" s="24"/>
      <c r="E408" s="24" t="s">
        <v>10</v>
      </c>
      <c r="F408" s="63"/>
    </row>
    <row r="409" spans="1:6" ht="25.5" x14ac:dyDescent="0.2">
      <c r="A409" s="75" t="s">
        <v>35</v>
      </c>
      <c r="B409" s="64">
        <f>+B404-B405+B406-B407-B408</f>
        <v>0</v>
      </c>
      <c r="C409" s="24" t="s">
        <v>1</v>
      </c>
      <c r="D409" s="24"/>
      <c r="E409" s="61" t="s">
        <v>12</v>
      </c>
      <c r="F409" s="63"/>
    </row>
    <row r="410" spans="1:6" x14ac:dyDescent="0.2">
      <c r="A410" s="24" t="s">
        <v>36</v>
      </c>
      <c r="B410" s="43"/>
      <c r="C410" s="24"/>
      <c r="D410" s="24"/>
      <c r="E410" s="26" t="s">
        <v>37</v>
      </c>
      <c r="F410" s="63"/>
    </row>
    <row r="411" spans="1:6" x14ac:dyDescent="0.2">
      <c r="A411" s="65"/>
      <c r="B411" s="59"/>
      <c r="C411" s="24"/>
      <c r="D411" s="24"/>
      <c r="E411" s="26" t="s">
        <v>38</v>
      </c>
      <c r="F411" s="43"/>
    </row>
    <row r="412" spans="1:6" x14ac:dyDescent="0.2">
      <c r="A412" s="66"/>
      <c r="B412" s="59"/>
      <c r="C412" s="24"/>
      <c r="D412" s="24" t="s">
        <v>1</v>
      </c>
      <c r="E412" s="67"/>
      <c r="F412" s="59"/>
    </row>
    <row r="413" spans="1:6" x14ac:dyDescent="0.2">
      <c r="A413" s="66"/>
      <c r="B413" s="59"/>
      <c r="C413" s="24"/>
      <c r="D413" s="24"/>
      <c r="E413" s="67"/>
      <c r="F413" s="63"/>
    </row>
    <row r="414" spans="1:6" x14ac:dyDescent="0.2">
      <c r="A414" s="74" t="s">
        <v>39</v>
      </c>
      <c r="B414" s="43"/>
      <c r="C414" s="24"/>
      <c r="D414" s="24"/>
      <c r="E414" s="67"/>
      <c r="F414" s="63"/>
    </row>
    <row r="415" spans="1:6" x14ac:dyDescent="0.2">
      <c r="A415" s="61" t="s">
        <v>40</v>
      </c>
      <c r="B415" s="59"/>
      <c r="C415" s="24"/>
      <c r="D415" s="24"/>
      <c r="E415" s="67"/>
      <c r="F415" s="63"/>
    </row>
    <row r="416" spans="1:6" ht="26.25" thickBot="1" x14ac:dyDescent="0.25">
      <c r="A416" s="61" t="s">
        <v>41</v>
      </c>
      <c r="B416" s="68"/>
      <c r="C416" s="24"/>
      <c r="D416" s="24"/>
      <c r="E416" s="69" t="s">
        <v>34</v>
      </c>
      <c r="F416" s="70">
        <f>SUM(F407:F410,F412:F415)</f>
        <v>0</v>
      </c>
    </row>
    <row r="417" spans="1:6" ht="27" thickTop="1" thickBot="1" x14ac:dyDescent="0.25">
      <c r="A417" s="51" t="s">
        <v>167</v>
      </c>
      <c r="B417" s="71">
        <f>SUM(B409,B411:B413,B415:B416)</f>
        <v>0</v>
      </c>
      <c r="C417" s="72"/>
      <c r="D417" s="24"/>
      <c r="E417" s="24"/>
      <c r="F417" s="24"/>
    </row>
    <row r="418" spans="1:6" ht="13.5" thickTop="1" x14ac:dyDescent="0.2">
      <c r="A418" s="24"/>
      <c r="B418" s="24"/>
      <c r="C418" s="24"/>
      <c r="D418" s="24"/>
      <c r="E418" s="24"/>
      <c r="F418" s="24"/>
    </row>
    <row r="419" spans="1:6" x14ac:dyDescent="0.2">
      <c r="A419" s="24"/>
      <c r="B419" s="24"/>
      <c r="C419" s="24"/>
      <c r="D419" s="24"/>
      <c r="E419" s="24"/>
      <c r="F419" s="24"/>
    </row>
    <row r="420" spans="1:6" x14ac:dyDescent="0.2">
      <c r="A420" s="24"/>
      <c r="B420" s="24"/>
      <c r="C420" s="24"/>
      <c r="D420" s="24"/>
      <c r="E420" s="24"/>
      <c r="F420" s="24"/>
    </row>
    <row r="421" spans="1:6" x14ac:dyDescent="0.2">
      <c r="A421" s="24"/>
      <c r="B421" s="24"/>
      <c r="C421" s="24"/>
      <c r="D421" s="24"/>
      <c r="E421" s="24"/>
      <c r="F421" s="24"/>
    </row>
    <row r="422" spans="1:6" x14ac:dyDescent="0.2">
      <c r="A422" s="24"/>
      <c r="B422" s="24"/>
      <c r="C422" s="24"/>
      <c r="D422" s="24"/>
      <c r="E422" s="24"/>
      <c r="F422" s="24"/>
    </row>
    <row r="423" spans="1:6" x14ac:dyDescent="0.2">
      <c r="A423" s="24" t="s">
        <v>1</v>
      </c>
      <c r="B423" s="24" t="s">
        <v>25</v>
      </c>
      <c r="C423" s="24" t="s">
        <v>26</v>
      </c>
      <c r="D423" s="24"/>
      <c r="E423" s="24"/>
      <c r="F423" s="24"/>
    </row>
    <row r="424" spans="1:6" ht="13.5" thickBot="1" x14ac:dyDescent="0.25">
      <c r="A424" s="25" t="s">
        <v>27</v>
      </c>
      <c r="B424" s="56" t="s">
        <v>62</v>
      </c>
      <c r="C424" s="57">
        <v>74</v>
      </c>
      <c r="D424" s="24"/>
      <c r="E424" s="24"/>
      <c r="F424" s="24"/>
    </row>
    <row r="425" spans="1:6" x14ac:dyDescent="0.2">
      <c r="A425" s="24"/>
      <c r="B425" s="24"/>
      <c r="C425" s="24"/>
      <c r="D425" s="24"/>
      <c r="E425" s="74"/>
      <c r="F425" s="32"/>
    </row>
    <row r="426" spans="1:6" x14ac:dyDescent="0.2">
      <c r="A426" s="26" t="s">
        <v>29</v>
      </c>
      <c r="B426" s="58" t="s">
        <v>7</v>
      </c>
      <c r="C426" s="24"/>
      <c r="D426" s="24"/>
      <c r="E426" s="24"/>
      <c r="F426" s="32"/>
    </row>
    <row r="427" spans="1:6" x14ac:dyDescent="0.2">
      <c r="A427" s="24" t="s">
        <v>30</v>
      </c>
      <c r="B427" s="59"/>
      <c r="C427" s="24"/>
      <c r="D427" s="24"/>
      <c r="E427" s="24"/>
      <c r="F427" s="24"/>
    </row>
    <row r="428" spans="1:6" x14ac:dyDescent="0.2">
      <c r="A428" s="24" t="s">
        <v>11</v>
      </c>
      <c r="B428" s="59"/>
      <c r="C428" s="24"/>
      <c r="D428" s="24" t="s">
        <v>1</v>
      </c>
      <c r="E428" s="24"/>
      <c r="F428" s="24"/>
    </row>
    <row r="429" spans="1:6" x14ac:dyDescent="0.2">
      <c r="A429" s="24" t="s">
        <v>31</v>
      </c>
      <c r="B429" s="59"/>
      <c r="C429" s="24"/>
      <c r="D429" s="24"/>
      <c r="E429" s="60" t="s">
        <v>32</v>
      </c>
      <c r="F429" s="24"/>
    </row>
    <row r="430" spans="1:6" x14ac:dyDescent="0.2">
      <c r="A430" s="24" t="s">
        <v>33</v>
      </c>
      <c r="B430" s="59"/>
      <c r="C430" s="24"/>
      <c r="D430" s="24"/>
      <c r="E430" s="61" t="s">
        <v>158</v>
      </c>
      <c r="F430" s="59"/>
    </row>
    <row r="431" spans="1:6" ht="25.5" x14ac:dyDescent="0.2">
      <c r="A431" s="61" t="s">
        <v>34</v>
      </c>
      <c r="B431" s="62">
        <f>+F439</f>
        <v>0</v>
      </c>
      <c r="C431" s="24"/>
      <c r="D431" s="24"/>
      <c r="E431" s="24" t="s">
        <v>10</v>
      </c>
      <c r="F431" s="63"/>
    </row>
    <row r="432" spans="1:6" ht="25.5" x14ac:dyDescent="0.2">
      <c r="A432" s="75" t="s">
        <v>35</v>
      </c>
      <c r="B432" s="64">
        <f>+B427-B428+B429-B430-B431</f>
        <v>0</v>
      </c>
      <c r="C432" s="24" t="s">
        <v>1</v>
      </c>
      <c r="D432" s="24"/>
      <c r="E432" s="61" t="s">
        <v>12</v>
      </c>
      <c r="F432" s="63"/>
    </row>
    <row r="433" spans="1:6" x14ac:dyDescent="0.2">
      <c r="A433" s="24" t="s">
        <v>36</v>
      </c>
      <c r="B433" s="43"/>
      <c r="C433" s="24"/>
      <c r="D433" s="24"/>
      <c r="E433" s="26" t="s">
        <v>37</v>
      </c>
      <c r="F433" s="63"/>
    </row>
    <row r="434" spans="1:6" x14ac:dyDescent="0.2">
      <c r="A434" s="65"/>
      <c r="B434" s="59"/>
      <c r="C434" s="24"/>
      <c r="D434" s="24"/>
      <c r="E434" s="26" t="s">
        <v>38</v>
      </c>
      <c r="F434" s="43"/>
    </row>
    <row r="435" spans="1:6" x14ac:dyDescent="0.2">
      <c r="A435" s="66"/>
      <c r="B435" s="59"/>
      <c r="C435" s="24"/>
      <c r="D435" s="24" t="s">
        <v>1</v>
      </c>
      <c r="E435" s="67"/>
      <c r="F435" s="59"/>
    </row>
    <row r="436" spans="1:6" x14ac:dyDescent="0.2">
      <c r="A436" s="66"/>
      <c r="B436" s="59"/>
      <c r="C436" s="24"/>
      <c r="D436" s="24"/>
      <c r="E436" s="67"/>
      <c r="F436" s="63"/>
    </row>
    <row r="437" spans="1:6" x14ac:dyDescent="0.2">
      <c r="A437" s="74" t="s">
        <v>39</v>
      </c>
      <c r="B437" s="43"/>
      <c r="C437" s="24"/>
      <c r="D437" s="24"/>
      <c r="E437" s="67"/>
      <c r="F437" s="63"/>
    </row>
    <row r="438" spans="1:6" x14ac:dyDescent="0.2">
      <c r="A438" s="61" t="s">
        <v>40</v>
      </c>
      <c r="B438" s="59"/>
      <c r="C438" s="24"/>
      <c r="D438" s="24"/>
      <c r="E438" s="67"/>
      <c r="F438" s="63"/>
    </row>
    <row r="439" spans="1:6" ht="26.25" thickBot="1" x14ac:dyDescent="0.25">
      <c r="A439" s="61" t="s">
        <v>41</v>
      </c>
      <c r="B439" s="68"/>
      <c r="C439" s="24"/>
      <c r="D439" s="24"/>
      <c r="E439" s="69" t="s">
        <v>34</v>
      </c>
      <c r="F439" s="70">
        <f>SUM(F430:F433,F435:F438)</f>
        <v>0</v>
      </c>
    </row>
    <row r="440" spans="1:6" ht="27" thickTop="1" thickBot="1" x14ac:dyDescent="0.25">
      <c r="A440" s="51" t="s">
        <v>167</v>
      </c>
      <c r="B440" s="71">
        <f>SUM(B432,B434:B436,B438:B439)</f>
        <v>0</v>
      </c>
      <c r="C440" s="72"/>
      <c r="D440" s="24"/>
      <c r="E440" s="24"/>
      <c r="F440" s="24"/>
    </row>
    <row r="441" spans="1:6" ht="13.5" thickTop="1" x14ac:dyDescent="0.2">
      <c r="A441" s="24"/>
      <c r="B441" s="24"/>
      <c r="C441" s="24"/>
      <c r="D441" s="24"/>
      <c r="E441" s="24"/>
      <c r="F441" s="24"/>
    </row>
    <row r="442" spans="1:6" x14ac:dyDescent="0.2">
      <c r="A442" s="24"/>
      <c r="B442" s="24"/>
      <c r="C442" s="24"/>
      <c r="D442" s="24"/>
      <c r="E442" s="24"/>
      <c r="F442" s="24"/>
    </row>
    <row r="443" spans="1:6" x14ac:dyDescent="0.2">
      <c r="A443" s="24"/>
      <c r="B443" s="24"/>
      <c r="C443" s="24"/>
      <c r="D443" s="24"/>
      <c r="E443" s="24"/>
      <c r="F443" s="24"/>
    </row>
    <row r="444" spans="1:6" x14ac:dyDescent="0.2">
      <c r="A444" s="24"/>
      <c r="B444" s="24"/>
      <c r="C444" s="24"/>
      <c r="D444" s="24"/>
      <c r="E444" s="24"/>
      <c r="F444" s="24"/>
    </row>
    <row r="445" spans="1:6" x14ac:dyDescent="0.2">
      <c r="A445" s="24"/>
      <c r="B445" s="24"/>
      <c r="C445" s="24"/>
      <c r="D445" s="24"/>
      <c r="E445" s="24"/>
      <c r="F445" s="24"/>
    </row>
    <row r="446" spans="1:6" x14ac:dyDescent="0.2">
      <c r="A446" s="24" t="s">
        <v>1</v>
      </c>
      <c r="B446" s="24" t="s">
        <v>25</v>
      </c>
      <c r="C446" s="24" t="s">
        <v>26</v>
      </c>
      <c r="D446" s="24"/>
      <c r="E446" s="24"/>
      <c r="F446" s="24"/>
    </row>
    <row r="447" spans="1:6" ht="13.5" thickBot="1" x14ac:dyDescent="0.25">
      <c r="A447" s="25" t="s">
        <v>27</v>
      </c>
      <c r="B447" s="56" t="s">
        <v>63</v>
      </c>
      <c r="C447" s="57">
        <v>75</v>
      </c>
      <c r="D447" s="24"/>
      <c r="E447" s="24"/>
      <c r="F447" s="24"/>
    </row>
    <row r="448" spans="1:6" x14ac:dyDescent="0.2">
      <c r="A448" s="24"/>
      <c r="B448" s="24"/>
      <c r="C448" s="24"/>
      <c r="D448" s="24"/>
      <c r="E448" s="74"/>
      <c r="F448" s="32"/>
    </row>
    <row r="449" spans="1:6" x14ac:dyDescent="0.2">
      <c r="A449" s="26" t="s">
        <v>29</v>
      </c>
      <c r="B449" s="58" t="s">
        <v>7</v>
      </c>
      <c r="C449" s="24"/>
      <c r="D449" s="24"/>
      <c r="E449" s="24"/>
      <c r="F449" s="32"/>
    </row>
    <row r="450" spans="1:6" x14ac:dyDescent="0.2">
      <c r="A450" s="24" t="s">
        <v>30</v>
      </c>
      <c r="B450" s="59"/>
      <c r="C450" s="24"/>
      <c r="D450" s="24"/>
      <c r="E450" s="24"/>
      <c r="F450" s="24"/>
    </row>
    <row r="451" spans="1:6" x14ac:dyDescent="0.2">
      <c r="A451" s="24" t="s">
        <v>11</v>
      </c>
      <c r="B451" s="59"/>
      <c r="C451" s="24"/>
      <c r="D451" s="24" t="s">
        <v>1</v>
      </c>
      <c r="E451" s="24"/>
      <c r="F451" s="24"/>
    </row>
    <row r="452" spans="1:6" x14ac:dyDescent="0.2">
      <c r="A452" s="24" t="s">
        <v>31</v>
      </c>
      <c r="B452" s="59"/>
      <c r="C452" s="24"/>
      <c r="D452" s="24"/>
      <c r="E452" s="60" t="s">
        <v>32</v>
      </c>
      <c r="F452" s="24"/>
    </row>
    <row r="453" spans="1:6" x14ac:dyDescent="0.2">
      <c r="A453" s="24" t="s">
        <v>33</v>
      </c>
      <c r="B453" s="59"/>
      <c r="C453" s="24"/>
      <c r="D453" s="24"/>
      <c r="E453" s="61" t="s">
        <v>158</v>
      </c>
      <c r="F453" s="59"/>
    </row>
    <row r="454" spans="1:6" ht="25.5" x14ac:dyDescent="0.2">
      <c r="A454" s="61" t="s">
        <v>34</v>
      </c>
      <c r="B454" s="62">
        <f>+F462</f>
        <v>0</v>
      </c>
      <c r="C454" s="24"/>
      <c r="D454" s="24"/>
      <c r="E454" s="24" t="s">
        <v>10</v>
      </c>
      <c r="F454" s="63"/>
    </row>
    <row r="455" spans="1:6" ht="25.5" x14ac:dyDescent="0.2">
      <c r="A455" s="75" t="s">
        <v>35</v>
      </c>
      <c r="B455" s="64">
        <f>+B450-B451+B452-B453-B454</f>
        <v>0</v>
      </c>
      <c r="C455" s="24" t="s">
        <v>1</v>
      </c>
      <c r="D455" s="24"/>
      <c r="E455" s="61" t="s">
        <v>12</v>
      </c>
      <c r="F455" s="63"/>
    </row>
    <row r="456" spans="1:6" x14ac:dyDescent="0.2">
      <c r="A456" s="24" t="s">
        <v>36</v>
      </c>
      <c r="B456" s="43"/>
      <c r="C456" s="24"/>
      <c r="D456" s="24"/>
      <c r="E456" s="26" t="s">
        <v>37</v>
      </c>
      <c r="F456" s="63"/>
    </row>
    <row r="457" spans="1:6" x14ac:dyDescent="0.2">
      <c r="A457" s="65"/>
      <c r="B457" s="59"/>
      <c r="C457" s="24"/>
      <c r="D457" s="24"/>
      <c r="E457" s="26" t="s">
        <v>38</v>
      </c>
      <c r="F457" s="43"/>
    </row>
    <row r="458" spans="1:6" x14ac:dyDescent="0.2">
      <c r="A458" s="66"/>
      <c r="B458" s="59"/>
      <c r="C458" s="24"/>
      <c r="D458" s="24" t="s">
        <v>1</v>
      </c>
      <c r="E458" s="67"/>
      <c r="F458" s="59"/>
    </row>
    <row r="459" spans="1:6" x14ac:dyDescent="0.2">
      <c r="A459" s="66"/>
      <c r="B459" s="59"/>
      <c r="C459" s="24"/>
      <c r="D459" s="24"/>
      <c r="E459" s="67"/>
      <c r="F459" s="63"/>
    </row>
    <row r="460" spans="1:6" x14ac:dyDescent="0.2">
      <c r="A460" s="74" t="s">
        <v>39</v>
      </c>
      <c r="B460" s="43"/>
      <c r="C460" s="24"/>
      <c r="D460" s="24"/>
      <c r="E460" s="67"/>
      <c r="F460" s="63"/>
    </row>
    <row r="461" spans="1:6" x14ac:dyDescent="0.2">
      <c r="A461" s="61" t="s">
        <v>40</v>
      </c>
      <c r="B461" s="59"/>
      <c r="C461" s="24"/>
      <c r="D461" s="24"/>
      <c r="E461" s="67"/>
      <c r="F461" s="63"/>
    </row>
    <row r="462" spans="1:6" ht="26.25" thickBot="1" x14ac:dyDescent="0.25">
      <c r="A462" s="61" t="s">
        <v>41</v>
      </c>
      <c r="B462" s="68"/>
      <c r="C462" s="24"/>
      <c r="D462" s="24"/>
      <c r="E462" s="69" t="s">
        <v>34</v>
      </c>
      <c r="F462" s="70">
        <f>SUM(F453:F456,F458:F461)</f>
        <v>0</v>
      </c>
    </row>
    <row r="463" spans="1:6" ht="27" thickTop="1" thickBot="1" x14ac:dyDescent="0.25">
      <c r="A463" s="51" t="s">
        <v>167</v>
      </c>
      <c r="B463" s="71">
        <f>SUM(B455,B457:B459,B461:B462)</f>
        <v>0</v>
      </c>
      <c r="C463" s="72"/>
      <c r="D463" s="24"/>
      <c r="E463" s="24"/>
      <c r="F463" s="24"/>
    </row>
    <row r="464" spans="1:6" ht="13.5" thickTop="1" x14ac:dyDescent="0.2">
      <c r="A464" s="24"/>
      <c r="B464" s="24"/>
      <c r="C464" s="24"/>
      <c r="D464" s="24"/>
      <c r="E464" s="24"/>
      <c r="F464" s="24"/>
    </row>
    <row r="465" spans="1:6" x14ac:dyDescent="0.2">
      <c r="A465" s="24"/>
      <c r="B465" s="24"/>
      <c r="C465" s="24"/>
      <c r="D465" s="24"/>
      <c r="E465" s="24"/>
      <c r="F465" s="24"/>
    </row>
    <row r="466" spans="1:6" x14ac:dyDescent="0.2">
      <c r="A466" s="24"/>
      <c r="B466" s="24"/>
      <c r="C466" s="24"/>
      <c r="D466" s="24"/>
      <c r="E466" s="24"/>
      <c r="F466" s="24"/>
    </row>
    <row r="467" spans="1:6" x14ac:dyDescent="0.2">
      <c r="A467" s="24"/>
      <c r="B467" s="24"/>
      <c r="C467" s="24"/>
      <c r="D467" s="24"/>
      <c r="E467" s="24"/>
      <c r="F467" s="24"/>
    </row>
    <row r="468" spans="1:6" x14ac:dyDescent="0.2">
      <c r="A468" s="24"/>
      <c r="B468" s="24"/>
      <c r="C468" s="24"/>
      <c r="D468" s="24"/>
      <c r="E468" s="24"/>
      <c r="F468" s="24"/>
    </row>
    <row r="469" spans="1:6" x14ac:dyDescent="0.2">
      <c r="A469" s="24" t="s">
        <v>1</v>
      </c>
      <c r="B469" s="24" t="s">
        <v>25</v>
      </c>
      <c r="C469" s="24" t="s">
        <v>26</v>
      </c>
      <c r="D469" s="24"/>
      <c r="E469" s="24"/>
      <c r="F469" s="24"/>
    </row>
    <row r="470" spans="1:6" ht="13.5" thickBot="1" x14ac:dyDescent="0.25">
      <c r="A470" s="25" t="s">
        <v>27</v>
      </c>
      <c r="B470" s="56" t="s">
        <v>64</v>
      </c>
      <c r="C470" s="57">
        <v>77</v>
      </c>
      <c r="D470" s="24"/>
      <c r="E470" s="24"/>
      <c r="F470" s="24"/>
    </row>
    <row r="471" spans="1:6" x14ac:dyDescent="0.2">
      <c r="A471" s="24"/>
      <c r="B471" s="24"/>
      <c r="C471" s="24"/>
      <c r="D471" s="24"/>
      <c r="E471" s="74"/>
      <c r="F471" s="32"/>
    </row>
    <row r="472" spans="1:6" x14ac:dyDescent="0.2">
      <c r="A472" s="26" t="s">
        <v>29</v>
      </c>
      <c r="B472" s="58" t="s">
        <v>7</v>
      </c>
      <c r="C472" s="24"/>
      <c r="D472" s="24"/>
      <c r="E472" s="24"/>
      <c r="F472" s="32"/>
    </row>
    <row r="473" spans="1:6" x14ac:dyDescent="0.2">
      <c r="A473" s="24" t="s">
        <v>30</v>
      </c>
      <c r="B473" s="59"/>
      <c r="C473" s="24"/>
      <c r="D473" s="24"/>
      <c r="E473" s="24"/>
      <c r="F473" s="24"/>
    </row>
    <row r="474" spans="1:6" x14ac:dyDescent="0.2">
      <c r="A474" s="24" t="s">
        <v>11</v>
      </c>
      <c r="B474" s="59"/>
      <c r="C474" s="24"/>
      <c r="D474" s="24" t="s">
        <v>1</v>
      </c>
      <c r="E474" s="24"/>
      <c r="F474" s="24"/>
    </row>
    <row r="475" spans="1:6" x14ac:dyDescent="0.2">
      <c r="A475" s="24" t="s">
        <v>31</v>
      </c>
      <c r="B475" s="59"/>
      <c r="C475" s="24"/>
      <c r="D475" s="24"/>
      <c r="E475" s="60" t="s">
        <v>32</v>
      </c>
      <c r="F475" s="24"/>
    </row>
    <row r="476" spans="1:6" x14ac:dyDescent="0.2">
      <c r="A476" s="24" t="s">
        <v>33</v>
      </c>
      <c r="B476" s="59"/>
      <c r="C476" s="24"/>
      <c r="D476" s="24"/>
      <c r="E476" s="61" t="s">
        <v>158</v>
      </c>
      <c r="F476" s="59"/>
    </row>
    <row r="477" spans="1:6" ht="25.5" x14ac:dyDescent="0.2">
      <c r="A477" s="61" t="s">
        <v>34</v>
      </c>
      <c r="B477" s="62">
        <f>+F485</f>
        <v>0</v>
      </c>
      <c r="C477" s="24"/>
      <c r="D477" s="24"/>
      <c r="E477" s="24" t="s">
        <v>10</v>
      </c>
      <c r="F477" s="63"/>
    </row>
    <row r="478" spans="1:6" ht="25.5" x14ac:dyDescent="0.2">
      <c r="A478" s="75" t="s">
        <v>35</v>
      </c>
      <c r="B478" s="64">
        <f>+B473-B474+B475-B476-B477</f>
        <v>0</v>
      </c>
      <c r="C478" s="24" t="s">
        <v>1</v>
      </c>
      <c r="D478" s="24"/>
      <c r="E478" s="61" t="s">
        <v>12</v>
      </c>
      <c r="F478" s="63"/>
    </row>
    <row r="479" spans="1:6" x14ac:dyDescent="0.2">
      <c r="A479" s="24" t="s">
        <v>36</v>
      </c>
      <c r="B479" s="43"/>
      <c r="C479" s="24"/>
      <c r="D479" s="24"/>
      <c r="E479" s="26" t="s">
        <v>37</v>
      </c>
      <c r="F479" s="63"/>
    </row>
    <row r="480" spans="1:6" x14ac:dyDescent="0.2">
      <c r="A480" s="65"/>
      <c r="B480" s="59"/>
      <c r="C480" s="24"/>
      <c r="D480" s="24"/>
      <c r="E480" s="26" t="s">
        <v>38</v>
      </c>
      <c r="F480" s="43"/>
    </row>
    <row r="481" spans="1:6" x14ac:dyDescent="0.2">
      <c r="A481" s="66"/>
      <c r="B481" s="59"/>
      <c r="C481" s="24"/>
      <c r="D481" s="24" t="s">
        <v>1</v>
      </c>
      <c r="E481" s="67"/>
      <c r="F481" s="59"/>
    </row>
    <row r="482" spans="1:6" x14ac:dyDescent="0.2">
      <c r="A482" s="66"/>
      <c r="B482" s="59"/>
      <c r="C482" s="24"/>
      <c r="D482" s="24"/>
      <c r="E482" s="67"/>
      <c r="F482" s="63"/>
    </row>
    <row r="483" spans="1:6" x14ac:dyDescent="0.2">
      <c r="A483" s="74" t="s">
        <v>39</v>
      </c>
      <c r="B483" s="43"/>
      <c r="C483" s="24"/>
      <c r="D483" s="24"/>
      <c r="E483" s="67"/>
      <c r="F483" s="63"/>
    </row>
    <row r="484" spans="1:6" x14ac:dyDescent="0.2">
      <c r="A484" s="61" t="s">
        <v>40</v>
      </c>
      <c r="B484" s="59"/>
      <c r="C484" s="24"/>
      <c r="D484" s="24"/>
      <c r="E484" s="67"/>
      <c r="F484" s="63"/>
    </row>
    <row r="485" spans="1:6" ht="26.25" thickBot="1" x14ac:dyDescent="0.25">
      <c r="A485" s="61" t="s">
        <v>41</v>
      </c>
      <c r="B485" s="68"/>
      <c r="C485" s="24"/>
      <c r="D485" s="24"/>
      <c r="E485" s="69" t="s">
        <v>34</v>
      </c>
      <c r="F485" s="70">
        <f>SUM(F476:F479,F481:F484)</f>
        <v>0</v>
      </c>
    </row>
    <row r="486" spans="1:6" ht="27" thickTop="1" thickBot="1" x14ac:dyDescent="0.25">
      <c r="A486" s="51" t="s">
        <v>167</v>
      </c>
      <c r="B486" s="71">
        <f>SUM(B478,B480:B482,B484:B485)</f>
        <v>0</v>
      </c>
      <c r="C486" s="72"/>
      <c r="D486" s="24"/>
      <c r="E486" s="24"/>
      <c r="F486" s="24"/>
    </row>
    <row r="487" spans="1:6" ht="13.5" thickTop="1" x14ac:dyDescent="0.2">
      <c r="A487" s="24"/>
      <c r="B487" s="24"/>
      <c r="C487" s="24"/>
      <c r="D487" s="24"/>
      <c r="E487" s="24"/>
      <c r="F487" s="24"/>
    </row>
    <row r="488" spans="1:6" x14ac:dyDescent="0.2">
      <c r="A488" s="24"/>
      <c r="B488" s="24"/>
      <c r="C488" s="24"/>
      <c r="D488" s="24"/>
      <c r="E488" s="24"/>
      <c r="F488" s="24"/>
    </row>
    <row r="489" spans="1:6" x14ac:dyDescent="0.2">
      <c r="A489" s="24"/>
      <c r="B489" s="24"/>
      <c r="C489" s="24"/>
      <c r="D489" s="24"/>
      <c r="E489" s="24"/>
      <c r="F489" s="24"/>
    </row>
    <row r="490" spans="1:6" x14ac:dyDescent="0.2">
      <c r="A490" s="24"/>
      <c r="B490" s="24"/>
      <c r="C490" s="24"/>
      <c r="D490" s="24"/>
      <c r="E490" s="24"/>
      <c r="F490" s="24"/>
    </row>
    <row r="491" spans="1:6" x14ac:dyDescent="0.2">
      <c r="A491" s="24"/>
      <c r="B491" s="24"/>
      <c r="C491" s="24"/>
      <c r="D491" s="24"/>
      <c r="E491" s="24"/>
      <c r="F491" s="24"/>
    </row>
    <row r="492" spans="1:6" x14ac:dyDescent="0.2">
      <c r="A492" s="24" t="s">
        <v>1</v>
      </c>
      <c r="B492" s="24" t="s">
        <v>25</v>
      </c>
      <c r="C492" s="24" t="s">
        <v>26</v>
      </c>
      <c r="D492" s="24"/>
      <c r="E492" s="24"/>
      <c r="F492" s="24"/>
    </row>
    <row r="493" spans="1:6" ht="13.5" thickBot="1" x14ac:dyDescent="0.25">
      <c r="A493" s="25" t="s">
        <v>27</v>
      </c>
      <c r="B493" s="56" t="s">
        <v>65</v>
      </c>
      <c r="C493" s="57">
        <v>78</v>
      </c>
      <c r="D493" s="24"/>
      <c r="E493" s="24"/>
      <c r="F493" s="24"/>
    </row>
    <row r="494" spans="1:6" x14ac:dyDescent="0.2">
      <c r="A494" s="24"/>
      <c r="B494" s="24"/>
      <c r="C494" s="24"/>
      <c r="D494" s="24"/>
      <c r="E494" s="74"/>
      <c r="F494" s="32"/>
    </row>
    <row r="495" spans="1:6" x14ac:dyDescent="0.2">
      <c r="A495" s="26" t="s">
        <v>29</v>
      </c>
      <c r="B495" s="58" t="s">
        <v>7</v>
      </c>
      <c r="C495" s="24"/>
      <c r="D495" s="24"/>
      <c r="E495" s="24"/>
      <c r="F495" s="32"/>
    </row>
    <row r="496" spans="1:6" x14ac:dyDescent="0.2">
      <c r="A496" s="24" t="s">
        <v>30</v>
      </c>
      <c r="B496" s="59"/>
      <c r="C496" s="24"/>
      <c r="D496" s="24"/>
      <c r="E496" s="24"/>
      <c r="F496" s="24"/>
    </row>
    <row r="497" spans="1:6" x14ac:dyDescent="0.2">
      <c r="A497" s="24" t="s">
        <v>11</v>
      </c>
      <c r="B497" s="59"/>
      <c r="C497" s="24"/>
      <c r="D497" s="24" t="s">
        <v>1</v>
      </c>
      <c r="E497" s="24"/>
      <c r="F497" s="24"/>
    </row>
    <row r="498" spans="1:6" x14ac:dyDescent="0.2">
      <c r="A498" s="24" t="s">
        <v>31</v>
      </c>
      <c r="B498" s="59"/>
      <c r="C498" s="24"/>
      <c r="D498" s="24"/>
      <c r="E498" s="60" t="s">
        <v>32</v>
      </c>
      <c r="F498" s="24"/>
    </row>
    <row r="499" spans="1:6" x14ac:dyDescent="0.2">
      <c r="A499" s="24" t="s">
        <v>33</v>
      </c>
      <c r="B499" s="59"/>
      <c r="C499" s="24"/>
      <c r="D499" s="24"/>
      <c r="E499" s="61" t="s">
        <v>158</v>
      </c>
      <c r="F499" s="59"/>
    </row>
    <row r="500" spans="1:6" ht="25.5" x14ac:dyDescent="0.2">
      <c r="A500" s="61" t="s">
        <v>34</v>
      </c>
      <c r="B500" s="62">
        <f>+F508</f>
        <v>0</v>
      </c>
      <c r="C500" s="24"/>
      <c r="D500" s="24"/>
      <c r="E500" s="24" t="s">
        <v>10</v>
      </c>
      <c r="F500" s="63"/>
    </row>
    <row r="501" spans="1:6" ht="25.5" x14ac:dyDescent="0.2">
      <c r="A501" s="75" t="s">
        <v>35</v>
      </c>
      <c r="B501" s="64">
        <f>+B496-B497+B498-B499-B500</f>
        <v>0</v>
      </c>
      <c r="C501" s="24" t="s">
        <v>1</v>
      </c>
      <c r="D501" s="24"/>
      <c r="E501" s="61" t="s">
        <v>12</v>
      </c>
      <c r="F501" s="63"/>
    </row>
    <row r="502" spans="1:6" x14ac:dyDescent="0.2">
      <c r="A502" s="24" t="s">
        <v>36</v>
      </c>
      <c r="B502" s="43"/>
      <c r="C502" s="24"/>
      <c r="D502" s="24"/>
      <c r="E502" s="26" t="s">
        <v>37</v>
      </c>
      <c r="F502" s="63"/>
    </row>
    <row r="503" spans="1:6" x14ac:dyDescent="0.2">
      <c r="A503" s="65"/>
      <c r="B503" s="59"/>
      <c r="C503" s="24"/>
      <c r="D503" s="24"/>
      <c r="E503" s="26" t="s">
        <v>38</v>
      </c>
      <c r="F503" s="43"/>
    </row>
    <row r="504" spans="1:6" x14ac:dyDescent="0.2">
      <c r="A504" s="66"/>
      <c r="B504" s="59"/>
      <c r="C504" s="24"/>
      <c r="D504" s="24" t="s">
        <v>1</v>
      </c>
      <c r="E504" s="67"/>
      <c r="F504" s="59"/>
    </row>
    <row r="505" spans="1:6" x14ac:dyDescent="0.2">
      <c r="A505" s="66"/>
      <c r="B505" s="59"/>
      <c r="C505" s="24"/>
      <c r="D505" s="24"/>
      <c r="E505" s="67"/>
      <c r="F505" s="63"/>
    </row>
    <row r="506" spans="1:6" x14ac:dyDescent="0.2">
      <c r="A506" s="74" t="s">
        <v>39</v>
      </c>
      <c r="B506" s="43"/>
      <c r="C506" s="24"/>
      <c r="D506" s="24"/>
      <c r="E506" s="67"/>
      <c r="F506" s="63"/>
    </row>
    <row r="507" spans="1:6" x14ac:dyDescent="0.2">
      <c r="A507" s="61" t="s">
        <v>40</v>
      </c>
      <c r="B507" s="59"/>
      <c r="C507" s="24"/>
      <c r="D507" s="24"/>
      <c r="E507" s="67"/>
      <c r="F507" s="63"/>
    </row>
    <row r="508" spans="1:6" ht="26.25" thickBot="1" x14ac:dyDescent="0.25">
      <c r="A508" s="61" t="s">
        <v>41</v>
      </c>
      <c r="B508" s="68"/>
      <c r="C508" s="24"/>
      <c r="D508" s="24"/>
      <c r="E508" s="69" t="s">
        <v>34</v>
      </c>
      <c r="F508" s="70">
        <f>SUM(F499:F502,F504:F507)</f>
        <v>0</v>
      </c>
    </row>
    <row r="509" spans="1:6" ht="27" thickTop="1" thickBot="1" x14ac:dyDescent="0.25">
      <c r="A509" s="51" t="s">
        <v>167</v>
      </c>
      <c r="B509" s="71">
        <f>SUM(B501,B503:B505,B507:B508)</f>
        <v>0</v>
      </c>
      <c r="C509" s="72"/>
      <c r="D509" s="24"/>
      <c r="E509" s="24"/>
      <c r="F509" s="24"/>
    </row>
    <row r="510" spans="1:6" ht="13.5" thickTop="1" x14ac:dyDescent="0.2">
      <c r="A510" s="24"/>
      <c r="B510" s="24"/>
      <c r="C510" s="24"/>
      <c r="D510" s="24"/>
      <c r="E510" s="24"/>
      <c r="F510" s="24"/>
    </row>
    <row r="511" spans="1:6" x14ac:dyDescent="0.2">
      <c r="A511" s="24"/>
      <c r="B511" s="24"/>
      <c r="C511" s="24"/>
      <c r="D511" s="24"/>
      <c r="E511" s="24"/>
      <c r="F511" s="24"/>
    </row>
    <row r="512" spans="1:6" x14ac:dyDescent="0.2">
      <c r="A512" s="24"/>
      <c r="B512" s="24"/>
      <c r="C512" s="24"/>
      <c r="D512" s="24"/>
      <c r="E512" s="24"/>
      <c r="F512" s="24"/>
    </row>
    <row r="513" spans="1:6" x14ac:dyDescent="0.2">
      <c r="A513" s="24"/>
      <c r="B513" s="24"/>
      <c r="C513" s="24"/>
      <c r="D513" s="24"/>
      <c r="E513" s="24"/>
      <c r="F513" s="24"/>
    </row>
    <row r="514" spans="1:6" x14ac:dyDescent="0.2">
      <c r="A514" s="24"/>
      <c r="B514" s="24"/>
      <c r="C514" s="24"/>
      <c r="D514" s="24"/>
      <c r="E514" s="24"/>
      <c r="F514" s="24"/>
    </row>
    <row r="515" spans="1:6" x14ac:dyDescent="0.2">
      <c r="A515" s="24" t="s">
        <v>1</v>
      </c>
      <c r="B515" s="24" t="s">
        <v>25</v>
      </c>
      <c r="C515" s="24" t="s">
        <v>26</v>
      </c>
      <c r="D515" s="24"/>
      <c r="E515" s="24"/>
      <c r="F515" s="24"/>
    </row>
    <row r="516" spans="1:6" ht="13.5" thickBot="1" x14ac:dyDescent="0.25">
      <c r="A516" s="25" t="s">
        <v>27</v>
      </c>
      <c r="B516" s="56" t="s">
        <v>66</v>
      </c>
      <c r="C516" s="57">
        <v>80</v>
      </c>
      <c r="D516" s="24"/>
      <c r="E516" s="24"/>
      <c r="F516" s="24"/>
    </row>
    <row r="517" spans="1:6" x14ac:dyDescent="0.2">
      <c r="A517" s="24"/>
      <c r="B517" s="24"/>
      <c r="C517" s="24"/>
      <c r="D517" s="24"/>
      <c r="E517" s="74"/>
      <c r="F517" s="32"/>
    </row>
    <row r="518" spans="1:6" x14ac:dyDescent="0.2">
      <c r="A518" s="26" t="s">
        <v>29</v>
      </c>
      <c r="B518" s="58" t="s">
        <v>7</v>
      </c>
      <c r="C518" s="24"/>
      <c r="D518" s="24"/>
      <c r="E518" s="24"/>
      <c r="F518" s="32"/>
    </row>
    <row r="519" spans="1:6" x14ac:dyDescent="0.2">
      <c r="A519" s="24" t="s">
        <v>30</v>
      </c>
      <c r="B519" s="59"/>
      <c r="C519" s="24"/>
      <c r="D519" s="24"/>
      <c r="E519" s="24"/>
      <c r="F519" s="24"/>
    </row>
    <row r="520" spans="1:6" x14ac:dyDescent="0.2">
      <c r="A520" s="24" t="s">
        <v>11</v>
      </c>
      <c r="B520" s="59"/>
      <c r="C520" s="24"/>
      <c r="D520" s="24" t="s">
        <v>1</v>
      </c>
      <c r="E520" s="24"/>
      <c r="F520" s="24"/>
    </row>
    <row r="521" spans="1:6" x14ac:dyDescent="0.2">
      <c r="A521" s="24" t="s">
        <v>31</v>
      </c>
      <c r="B521" s="59"/>
      <c r="C521" s="24"/>
      <c r="D521" s="24"/>
      <c r="E521" s="60" t="s">
        <v>32</v>
      </c>
      <c r="F521" s="24"/>
    </row>
    <row r="522" spans="1:6" x14ac:dyDescent="0.2">
      <c r="A522" s="24" t="s">
        <v>33</v>
      </c>
      <c r="B522" s="59"/>
      <c r="C522" s="24"/>
      <c r="D522" s="24"/>
      <c r="E522" s="61" t="s">
        <v>158</v>
      </c>
      <c r="F522" s="59"/>
    </row>
    <row r="523" spans="1:6" ht="25.5" x14ac:dyDescent="0.2">
      <c r="A523" s="61" t="s">
        <v>34</v>
      </c>
      <c r="B523" s="62">
        <f>+F531</f>
        <v>0</v>
      </c>
      <c r="C523" s="24"/>
      <c r="D523" s="24"/>
      <c r="E523" s="24" t="s">
        <v>10</v>
      </c>
      <c r="F523" s="63"/>
    </row>
    <row r="524" spans="1:6" ht="25.5" x14ac:dyDescent="0.2">
      <c r="A524" s="75" t="s">
        <v>35</v>
      </c>
      <c r="B524" s="64">
        <f>+B519-B520+B521-B522-B523</f>
        <v>0</v>
      </c>
      <c r="C524" s="24" t="s">
        <v>1</v>
      </c>
      <c r="D524" s="24"/>
      <c r="E524" s="61" t="s">
        <v>12</v>
      </c>
      <c r="F524" s="63"/>
    </row>
    <row r="525" spans="1:6" x14ac:dyDescent="0.2">
      <c r="A525" s="24" t="s">
        <v>36</v>
      </c>
      <c r="B525" s="43"/>
      <c r="C525" s="24"/>
      <c r="D525" s="24"/>
      <c r="E525" s="26" t="s">
        <v>37</v>
      </c>
      <c r="F525" s="63"/>
    </row>
    <row r="526" spans="1:6" x14ac:dyDescent="0.2">
      <c r="A526" s="65"/>
      <c r="B526" s="59"/>
      <c r="C526" s="24"/>
      <c r="D526" s="24"/>
      <c r="E526" s="26" t="s">
        <v>38</v>
      </c>
      <c r="F526" s="43"/>
    </row>
    <row r="527" spans="1:6" x14ac:dyDescent="0.2">
      <c r="A527" s="66"/>
      <c r="B527" s="59"/>
      <c r="C527" s="24"/>
      <c r="D527" s="24" t="s">
        <v>1</v>
      </c>
      <c r="E527" s="67"/>
      <c r="F527" s="59"/>
    </row>
    <row r="528" spans="1:6" x14ac:dyDescent="0.2">
      <c r="A528" s="66"/>
      <c r="B528" s="59"/>
      <c r="C528" s="24"/>
      <c r="D528" s="24"/>
      <c r="E528" s="67"/>
      <c r="F528" s="63"/>
    </row>
    <row r="529" spans="1:6" x14ac:dyDescent="0.2">
      <c r="A529" s="74" t="s">
        <v>39</v>
      </c>
      <c r="B529" s="43"/>
      <c r="C529" s="24"/>
      <c r="D529" s="24"/>
      <c r="E529" s="67"/>
      <c r="F529" s="63"/>
    </row>
    <row r="530" spans="1:6" x14ac:dyDescent="0.2">
      <c r="A530" s="61" t="s">
        <v>40</v>
      </c>
      <c r="B530" s="59"/>
      <c r="C530" s="24"/>
      <c r="D530" s="24"/>
      <c r="E530" s="67"/>
      <c r="F530" s="63"/>
    </row>
    <row r="531" spans="1:6" ht="26.25" thickBot="1" x14ac:dyDescent="0.25">
      <c r="A531" s="61" t="s">
        <v>41</v>
      </c>
      <c r="B531" s="68"/>
      <c r="C531" s="24"/>
      <c r="D531" s="24"/>
      <c r="E531" s="69" t="s">
        <v>34</v>
      </c>
      <c r="F531" s="70">
        <f>SUM(F522:F525,F527:F530)</f>
        <v>0</v>
      </c>
    </row>
    <row r="532" spans="1:6" ht="27" thickTop="1" thickBot="1" x14ac:dyDescent="0.25">
      <c r="A532" s="51" t="s">
        <v>167</v>
      </c>
      <c r="B532" s="71">
        <f>SUM(B524,B526:B528,B530:B531)</f>
        <v>0</v>
      </c>
      <c r="C532" s="72"/>
      <c r="D532" s="24"/>
      <c r="E532" s="24"/>
      <c r="F532" s="24"/>
    </row>
    <row r="533" spans="1:6" ht="13.5" thickTop="1" x14ac:dyDescent="0.2">
      <c r="A533" s="24"/>
      <c r="B533" s="24"/>
      <c r="C533" s="24"/>
      <c r="D533" s="24"/>
      <c r="E533" s="24"/>
      <c r="F533" s="24"/>
    </row>
    <row r="534" spans="1:6" x14ac:dyDescent="0.2">
      <c r="A534" s="24"/>
      <c r="B534" s="24"/>
      <c r="C534" s="24"/>
      <c r="D534" s="24"/>
      <c r="E534" s="24"/>
      <c r="F534" s="24"/>
    </row>
    <row r="535" spans="1:6" x14ac:dyDescent="0.2">
      <c r="A535" s="24"/>
      <c r="B535" s="24"/>
      <c r="C535" s="24"/>
      <c r="D535" s="24"/>
      <c r="E535" s="24"/>
      <c r="F535" s="24"/>
    </row>
    <row r="536" spans="1:6" x14ac:dyDescent="0.2">
      <c r="A536" s="24"/>
      <c r="B536" s="24"/>
      <c r="C536" s="24"/>
      <c r="D536" s="24"/>
      <c r="E536" s="24"/>
      <c r="F536" s="24"/>
    </row>
    <row r="537" spans="1:6" x14ac:dyDescent="0.2">
      <c r="A537" s="24"/>
      <c r="B537" s="24"/>
      <c r="C537" s="24"/>
      <c r="D537" s="24"/>
      <c r="E537" s="24"/>
      <c r="F537" s="24"/>
    </row>
    <row r="538" spans="1:6" x14ac:dyDescent="0.2">
      <c r="A538" s="24" t="s">
        <v>1</v>
      </c>
      <c r="B538" s="24" t="s">
        <v>25</v>
      </c>
      <c r="C538" s="24" t="s">
        <v>26</v>
      </c>
      <c r="D538" s="24"/>
      <c r="E538" s="24"/>
      <c r="F538" s="24"/>
    </row>
    <row r="539" spans="1:6" ht="13.5" thickBot="1" x14ac:dyDescent="0.25">
      <c r="A539" s="25" t="s">
        <v>27</v>
      </c>
      <c r="B539" s="56" t="s">
        <v>67</v>
      </c>
      <c r="C539" s="57">
        <v>96</v>
      </c>
      <c r="D539" s="24"/>
      <c r="E539" s="24"/>
      <c r="F539" s="24"/>
    </row>
    <row r="540" spans="1:6" x14ac:dyDescent="0.2">
      <c r="A540" s="24"/>
      <c r="B540" s="24"/>
      <c r="C540" s="24"/>
      <c r="D540" s="24"/>
      <c r="E540" s="74"/>
      <c r="F540" s="32"/>
    </row>
    <row r="541" spans="1:6" x14ac:dyDescent="0.2">
      <c r="A541" s="26" t="s">
        <v>29</v>
      </c>
      <c r="B541" s="58" t="s">
        <v>7</v>
      </c>
      <c r="C541" s="24"/>
      <c r="D541" s="24"/>
      <c r="E541" s="24"/>
      <c r="F541" s="32"/>
    </row>
    <row r="542" spans="1:6" x14ac:dyDescent="0.2">
      <c r="A542" s="24" t="s">
        <v>30</v>
      </c>
      <c r="B542" s="59"/>
      <c r="C542" s="24"/>
      <c r="D542" s="24"/>
      <c r="E542" s="24"/>
      <c r="F542" s="24"/>
    </row>
    <row r="543" spans="1:6" x14ac:dyDescent="0.2">
      <c r="A543" s="24" t="s">
        <v>11</v>
      </c>
      <c r="B543" s="59"/>
      <c r="C543" s="24"/>
      <c r="D543" s="24" t="s">
        <v>1</v>
      </c>
      <c r="E543" s="24"/>
      <c r="F543" s="24"/>
    </row>
    <row r="544" spans="1:6" x14ac:dyDescent="0.2">
      <c r="A544" s="24" t="s">
        <v>31</v>
      </c>
      <c r="B544" s="59"/>
      <c r="C544" s="24"/>
      <c r="D544" s="24"/>
      <c r="E544" s="60" t="s">
        <v>32</v>
      </c>
      <c r="F544" s="24"/>
    </row>
    <row r="545" spans="1:6" x14ac:dyDescent="0.2">
      <c r="A545" s="24" t="s">
        <v>33</v>
      </c>
      <c r="B545" s="59"/>
      <c r="C545" s="24"/>
      <c r="D545" s="24"/>
      <c r="E545" s="61" t="s">
        <v>158</v>
      </c>
      <c r="F545" s="59"/>
    </row>
    <row r="546" spans="1:6" ht="25.5" x14ac:dyDescent="0.2">
      <c r="A546" s="61" t="s">
        <v>34</v>
      </c>
      <c r="B546" s="62">
        <f>+F554</f>
        <v>0</v>
      </c>
      <c r="C546" s="24"/>
      <c r="D546" s="24"/>
      <c r="E546" s="24" t="s">
        <v>10</v>
      </c>
      <c r="F546" s="63"/>
    </row>
    <row r="547" spans="1:6" ht="25.5" x14ac:dyDescent="0.2">
      <c r="A547" s="75" t="s">
        <v>35</v>
      </c>
      <c r="B547" s="64">
        <f>+B542-B543+B544-B545-B546</f>
        <v>0</v>
      </c>
      <c r="C547" s="24" t="s">
        <v>1</v>
      </c>
      <c r="D547" s="24"/>
      <c r="E547" s="61" t="s">
        <v>12</v>
      </c>
      <c r="F547" s="63"/>
    </row>
    <row r="548" spans="1:6" x14ac:dyDescent="0.2">
      <c r="A548" s="24" t="s">
        <v>36</v>
      </c>
      <c r="B548" s="43"/>
      <c r="C548" s="24"/>
      <c r="D548" s="24"/>
      <c r="E548" s="26" t="s">
        <v>37</v>
      </c>
      <c r="F548" s="63"/>
    </row>
    <row r="549" spans="1:6" x14ac:dyDescent="0.2">
      <c r="A549" s="65"/>
      <c r="B549" s="59"/>
      <c r="C549" s="24"/>
      <c r="D549" s="24"/>
      <c r="E549" s="26" t="s">
        <v>38</v>
      </c>
      <c r="F549" s="43"/>
    </row>
    <row r="550" spans="1:6" x14ac:dyDescent="0.2">
      <c r="A550" s="66"/>
      <c r="B550" s="59"/>
      <c r="C550" s="24"/>
      <c r="D550" s="24" t="s">
        <v>1</v>
      </c>
      <c r="E550" s="67"/>
      <c r="F550" s="59"/>
    </row>
    <row r="551" spans="1:6" x14ac:dyDescent="0.2">
      <c r="A551" s="66"/>
      <c r="B551" s="59"/>
      <c r="C551" s="24"/>
      <c r="D551" s="24"/>
      <c r="E551" s="67"/>
      <c r="F551" s="63"/>
    </row>
    <row r="552" spans="1:6" x14ac:dyDescent="0.2">
      <c r="A552" s="74" t="s">
        <v>39</v>
      </c>
      <c r="B552" s="43"/>
      <c r="C552" s="24"/>
      <c r="D552" s="24"/>
      <c r="E552" s="67"/>
      <c r="F552" s="63"/>
    </row>
    <row r="553" spans="1:6" x14ac:dyDescent="0.2">
      <c r="A553" s="61" t="s">
        <v>40</v>
      </c>
      <c r="B553" s="59"/>
      <c r="C553" s="24"/>
      <c r="D553" s="24"/>
      <c r="E553" s="67"/>
      <c r="F553" s="63"/>
    </row>
    <row r="554" spans="1:6" ht="26.25" thickBot="1" x14ac:dyDescent="0.25">
      <c r="A554" s="61" t="s">
        <v>41</v>
      </c>
      <c r="B554" s="68"/>
      <c r="C554" s="24"/>
      <c r="D554" s="24"/>
      <c r="E554" s="69" t="s">
        <v>34</v>
      </c>
      <c r="F554" s="70">
        <f>SUM(F545:F548,F550:F553)</f>
        <v>0</v>
      </c>
    </row>
    <row r="555" spans="1:6" ht="27" thickTop="1" thickBot="1" x14ac:dyDescent="0.25">
      <c r="A555" s="51" t="s">
        <v>167</v>
      </c>
      <c r="B555" s="71">
        <f>SUM(B547,B549:B551,B553:B554)</f>
        <v>0</v>
      </c>
      <c r="C555" s="72"/>
      <c r="D555" s="24"/>
      <c r="E555" s="24"/>
      <c r="F555" s="24"/>
    </row>
    <row r="556" spans="1:6" ht="13.5" thickTop="1" x14ac:dyDescent="0.2">
      <c r="A556" s="24"/>
      <c r="B556" s="24"/>
      <c r="C556" s="24"/>
      <c r="D556" s="24"/>
      <c r="E556" s="24"/>
      <c r="F556" s="24"/>
    </row>
    <row r="557" spans="1:6" x14ac:dyDescent="0.2">
      <c r="A557" s="24"/>
      <c r="B557" s="24"/>
      <c r="C557" s="24"/>
      <c r="D557" s="24"/>
      <c r="E557" s="24"/>
      <c r="F557" s="24"/>
    </row>
    <row r="558" spans="1:6" x14ac:dyDescent="0.2">
      <c r="A558" s="24"/>
      <c r="B558" s="24"/>
      <c r="C558" s="24"/>
      <c r="D558" s="24"/>
      <c r="E558" s="24"/>
      <c r="F558" s="24"/>
    </row>
    <row r="559" spans="1:6" x14ac:dyDescent="0.2">
      <c r="A559" s="24"/>
      <c r="B559" s="24"/>
      <c r="C559" s="24"/>
      <c r="D559" s="24"/>
      <c r="E559" s="24"/>
      <c r="F559" s="24"/>
    </row>
    <row r="560" spans="1:6" x14ac:dyDescent="0.2">
      <c r="A560" s="24"/>
      <c r="B560" s="24"/>
      <c r="C560" s="24"/>
      <c r="D560" s="24"/>
      <c r="E560" s="24"/>
      <c r="F560" s="24"/>
    </row>
    <row r="561" spans="1:6" x14ac:dyDescent="0.2">
      <c r="A561" s="24" t="s">
        <v>1</v>
      </c>
      <c r="B561" s="24" t="s">
        <v>25</v>
      </c>
      <c r="C561" s="24" t="s">
        <v>26</v>
      </c>
      <c r="D561" s="24"/>
      <c r="E561" s="24"/>
      <c r="F561" s="24"/>
    </row>
    <row r="562" spans="1:6" ht="13.5" thickBot="1" x14ac:dyDescent="0.25">
      <c r="A562" s="25" t="s">
        <v>27</v>
      </c>
      <c r="B562" s="56" t="s">
        <v>68</v>
      </c>
      <c r="C562" s="57">
        <v>93</v>
      </c>
      <c r="D562" s="24"/>
      <c r="E562" s="24"/>
      <c r="F562" s="24"/>
    </row>
    <row r="563" spans="1:6" x14ac:dyDescent="0.2">
      <c r="A563" s="24"/>
      <c r="B563" s="24"/>
      <c r="C563" s="24"/>
      <c r="D563" s="24"/>
      <c r="E563" s="74"/>
      <c r="F563" s="32"/>
    </row>
    <row r="564" spans="1:6" x14ac:dyDescent="0.2">
      <c r="A564" s="26" t="s">
        <v>29</v>
      </c>
      <c r="B564" s="58" t="s">
        <v>7</v>
      </c>
      <c r="C564" s="24"/>
      <c r="D564" s="24"/>
      <c r="E564" s="24"/>
      <c r="F564" s="32"/>
    </row>
    <row r="565" spans="1:6" x14ac:dyDescent="0.2">
      <c r="A565" s="24" t="s">
        <v>30</v>
      </c>
      <c r="B565" s="59"/>
      <c r="C565" s="24"/>
      <c r="D565" s="24"/>
      <c r="E565" s="24"/>
      <c r="F565" s="24"/>
    </row>
    <row r="566" spans="1:6" x14ac:dyDescent="0.2">
      <c r="A566" s="24" t="s">
        <v>11</v>
      </c>
      <c r="B566" s="59"/>
      <c r="C566" s="24"/>
      <c r="D566" s="24" t="s">
        <v>1</v>
      </c>
      <c r="E566" s="24"/>
      <c r="F566" s="24"/>
    </row>
    <row r="567" spans="1:6" x14ac:dyDescent="0.2">
      <c r="A567" s="24" t="s">
        <v>31</v>
      </c>
      <c r="B567" s="59"/>
      <c r="C567" s="24"/>
      <c r="D567" s="24"/>
      <c r="E567" s="60" t="s">
        <v>32</v>
      </c>
      <c r="F567" s="24"/>
    </row>
    <row r="568" spans="1:6" x14ac:dyDescent="0.2">
      <c r="A568" s="24" t="s">
        <v>33</v>
      </c>
      <c r="B568" s="59"/>
      <c r="C568" s="24"/>
      <c r="D568" s="24"/>
      <c r="E568" s="61" t="s">
        <v>158</v>
      </c>
      <c r="F568" s="59"/>
    </row>
    <row r="569" spans="1:6" ht="25.5" x14ac:dyDescent="0.2">
      <c r="A569" s="61" t="s">
        <v>34</v>
      </c>
      <c r="B569" s="62">
        <f>+F577</f>
        <v>0</v>
      </c>
      <c r="C569" s="24"/>
      <c r="D569" s="24"/>
      <c r="E569" s="24" t="s">
        <v>10</v>
      </c>
      <c r="F569" s="63"/>
    </row>
    <row r="570" spans="1:6" ht="25.5" x14ac:dyDescent="0.2">
      <c r="A570" s="75" t="s">
        <v>35</v>
      </c>
      <c r="B570" s="64">
        <f>+B565-B566+B567-B568-B569</f>
        <v>0</v>
      </c>
      <c r="C570" s="24" t="s">
        <v>1</v>
      </c>
      <c r="D570" s="24"/>
      <c r="E570" s="61" t="s">
        <v>12</v>
      </c>
      <c r="F570" s="63"/>
    </row>
    <row r="571" spans="1:6" x14ac:dyDescent="0.2">
      <c r="A571" s="24" t="s">
        <v>36</v>
      </c>
      <c r="B571" s="43"/>
      <c r="C571" s="24"/>
      <c r="D571" s="24"/>
      <c r="E571" s="26" t="s">
        <v>37</v>
      </c>
      <c r="F571" s="63"/>
    </row>
    <row r="572" spans="1:6" x14ac:dyDescent="0.2">
      <c r="A572" s="65"/>
      <c r="B572" s="59"/>
      <c r="C572" s="24"/>
      <c r="D572" s="24"/>
      <c r="E572" s="26" t="s">
        <v>38</v>
      </c>
      <c r="F572" s="43"/>
    </row>
    <row r="573" spans="1:6" x14ac:dyDescent="0.2">
      <c r="A573" s="66"/>
      <c r="B573" s="59"/>
      <c r="C573" s="24"/>
      <c r="D573" s="24" t="s">
        <v>1</v>
      </c>
      <c r="E573" s="67"/>
      <c r="F573" s="59"/>
    </row>
    <row r="574" spans="1:6" x14ac:dyDescent="0.2">
      <c r="A574" s="66"/>
      <c r="B574" s="59"/>
      <c r="C574" s="24"/>
      <c r="D574" s="24"/>
      <c r="E574" s="67"/>
      <c r="F574" s="63"/>
    </row>
    <row r="575" spans="1:6" x14ac:dyDescent="0.2">
      <c r="A575" s="74" t="s">
        <v>39</v>
      </c>
      <c r="B575" s="43"/>
      <c r="C575" s="24"/>
      <c r="D575" s="24"/>
      <c r="E575" s="67"/>
      <c r="F575" s="63"/>
    </row>
    <row r="576" spans="1:6" x14ac:dyDescent="0.2">
      <c r="A576" s="61" t="s">
        <v>40</v>
      </c>
      <c r="B576" s="59"/>
      <c r="C576" s="24"/>
      <c r="D576" s="24"/>
      <c r="E576" s="67"/>
      <c r="F576" s="63"/>
    </row>
    <row r="577" spans="1:6" ht="26.25" thickBot="1" x14ac:dyDescent="0.25">
      <c r="A577" s="61" t="s">
        <v>41</v>
      </c>
      <c r="B577" s="68"/>
      <c r="C577" s="24"/>
      <c r="D577" s="24"/>
      <c r="E577" s="69" t="s">
        <v>34</v>
      </c>
      <c r="F577" s="70">
        <f>SUM(F568:F571,F573:F576)</f>
        <v>0</v>
      </c>
    </row>
    <row r="578" spans="1:6" ht="27" thickTop="1" thickBot="1" x14ac:dyDescent="0.25">
      <c r="A578" s="51" t="s">
        <v>167</v>
      </c>
      <c r="B578" s="71">
        <f>SUM(B570,B572:B574,B576:B577)</f>
        <v>0</v>
      </c>
      <c r="C578" s="72"/>
      <c r="D578" s="24"/>
      <c r="E578" s="24"/>
      <c r="F578" s="24"/>
    </row>
    <row r="579" spans="1:6" ht="13.5" thickTop="1" x14ac:dyDescent="0.2">
      <c r="A579" s="24"/>
      <c r="B579" s="24"/>
      <c r="C579" s="24"/>
      <c r="D579" s="24"/>
      <c r="E579" s="24"/>
      <c r="F579" s="24"/>
    </row>
    <row r="580" spans="1:6" x14ac:dyDescent="0.2">
      <c r="A580" s="24"/>
      <c r="B580" s="24"/>
      <c r="C580" s="24"/>
      <c r="D580" s="24"/>
      <c r="E580" s="24"/>
      <c r="F580" s="24"/>
    </row>
    <row r="581" spans="1:6" x14ac:dyDescent="0.2">
      <c r="A581" s="24"/>
      <c r="B581" s="24"/>
      <c r="C581" s="24"/>
      <c r="D581" s="24"/>
      <c r="E581" s="24"/>
      <c r="F581" s="24"/>
    </row>
    <row r="582" spans="1:6" x14ac:dyDescent="0.2">
      <c r="A582" s="24"/>
      <c r="B582" s="24"/>
      <c r="C582" s="24"/>
      <c r="D582" s="24"/>
      <c r="E582" s="24"/>
      <c r="F582" s="24"/>
    </row>
    <row r="583" spans="1:6" x14ac:dyDescent="0.2">
      <c r="A583" s="24"/>
      <c r="B583" s="24"/>
      <c r="C583" s="24"/>
      <c r="D583" s="24"/>
      <c r="E583" s="24"/>
      <c r="F583" s="24"/>
    </row>
    <row r="584" spans="1:6" x14ac:dyDescent="0.2">
      <c r="A584" s="24" t="s">
        <v>1</v>
      </c>
      <c r="B584" s="24" t="s">
        <v>25</v>
      </c>
      <c r="C584" s="24" t="s">
        <v>26</v>
      </c>
      <c r="D584" s="24"/>
      <c r="E584" s="24"/>
      <c r="F584" s="24"/>
    </row>
    <row r="585" spans="1:6" ht="13.5" thickBot="1" x14ac:dyDescent="0.25">
      <c r="A585" s="25" t="s">
        <v>27</v>
      </c>
      <c r="B585" s="56" t="s">
        <v>69</v>
      </c>
      <c r="C585" s="57">
        <v>95</v>
      </c>
      <c r="D585" s="24"/>
      <c r="E585" s="24"/>
      <c r="F585" s="24"/>
    </row>
    <row r="586" spans="1:6" x14ac:dyDescent="0.2">
      <c r="A586" s="24"/>
      <c r="B586" s="24"/>
      <c r="C586" s="24"/>
      <c r="D586" s="24"/>
      <c r="E586" s="74"/>
      <c r="F586" s="32"/>
    </row>
    <row r="587" spans="1:6" x14ac:dyDescent="0.2">
      <c r="A587" s="26" t="s">
        <v>29</v>
      </c>
      <c r="B587" s="58" t="s">
        <v>7</v>
      </c>
      <c r="C587" s="24"/>
      <c r="D587" s="24"/>
      <c r="E587" s="24"/>
      <c r="F587" s="32"/>
    </row>
    <row r="588" spans="1:6" x14ac:dyDescent="0.2">
      <c r="A588" s="24" t="s">
        <v>30</v>
      </c>
      <c r="B588" s="59"/>
      <c r="C588" s="24"/>
      <c r="D588" s="24"/>
      <c r="E588" s="24"/>
      <c r="F588" s="24"/>
    </row>
    <row r="589" spans="1:6" x14ac:dyDescent="0.2">
      <c r="A589" s="24" t="s">
        <v>11</v>
      </c>
      <c r="B589" s="59"/>
      <c r="C589" s="24"/>
      <c r="D589" s="24" t="s">
        <v>1</v>
      </c>
      <c r="E589" s="24"/>
      <c r="F589" s="24"/>
    </row>
    <row r="590" spans="1:6" x14ac:dyDescent="0.2">
      <c r="A590" s="24" t="s">
        <v>31</v>
      </c>
      <c r="B590" s="59"/>
      <c r="C590" s="24"/>
      <c r="D590" s="24"/>
      <c r="E590" s="60" t="s">
        <v>32</v>
      </c>
      <c r="F590" s="24"/>
    </row>
    <row r="591" spans="1:6" x14ac:dyDescent="0.2">
      <c r="A591" s="24" t="s">
        <v>33</v>
      </c>
      <c r="B591" s="59"/>
      <c r="C591" s="24"/>
      <c r="D591" s="24"/>
      <c r="E591" s="61" t="s">
        <v>158</v>
      </c>
      <c r="F591" s="59"/>
    </row>
    <row r="592" spans="1:6" ht="25.5" x14ac:dyDescent="0.2">
      <c r="A592" s="61" t="s">
        <v>34</v>
      </c>
      <c r="B592" s="62">
        <f>+F600</f>
        <v>0</v>
      </c>
      <c r="C592" s="24"/>
      <c r="D592" s="24"/>
      <c r="E592" s="24" t="s">
        <v>10</v>
      </c>
      <c r="F592" s="63"/>
    </row>
    <row r="593" spans="1:6" ht="25.5" x14ac:dyDescent="0.2">
      <c r="A593" s="75" t="s">
        <v>35</v>
      </c>
      <c r="B593" s="64">
        <f>+B588-B589+B590-B591-B592</f>
        <v>0</v>
      </c>
      <c r="C593" s="24" t="s">
        <v>1</v>
      </c>
      <c r="D593" s="24"/>
      <c r="E593" s="61" t="s">
        <v>12</v>
      </c>
      <c r="F593" s="63"/>
    </row>
    <row r="594" spans="1:6" x14ac:dyDescent="0.2">
      <c r="A594" s="24" t="s">
        <v>36</v>
      </c>
      <c r="B594" s="43"/>
      <c r="C594" s="24"/>
      <c r="D594" s="24"/>
      <c r="E594" s="26" t="s">
        <v>37</v>
      </c>
      <c r="F594" s="63"/>
    </row>
    <row r="595" spans="1:6" x14ac:dyDescent="0.2">
      <c r="A595" s="65"/>
      <c r="B595" s="59"/>
      <c r="C595" s="24"/>
      <c r="D595" s="24"/>
      <c r="E595" s="26" t="s">
        <v>38</v>
      </c>
      <c r="F595" s="43"/>
    </row>
    <row r="596" spans="1:6" x14ac:dyDescent="0.2">
      <c r="A596" s="66"/>
      <c r="B596" s="59"/>
      <c r="C596" s="24"/>
      <c r="D596" s="24" t="s">
        <v>1</v>
      </c>
      <c r="E596" s="67"/>
      <c r="F596" s="59"/>
    </row>
    <row r="597" spans="1:6" x14ac:dyDescent="0.2">
      <c r="A597" s="66"/>
      <c r="B597" s="59"/>
      <c r="C597" s="24"/>
      <c r="D597" s="24"/>
      <c r="E597" s="67"/>
      <c r="F597" s="63"/>
    </row>
    <row r="598" spans="1:6" x14ac:dyDescent="0.2">
      <c r="A598" s="74" t="s">
        <v>39</v>
      </c>
      <c r="B598" s="43"/>
      <c r="C598" s="24"/>
      <c r="D598" s="24"/>
      <c r="E598" s="67"/>
      <c r="F598" s="63"/>
    </row>
    <row r="599" spans="1:6" x14ac:dyDescent="0.2">
      <c r="A599" s="61" t="s">
        <v>40</v>
      </c>
      <c r="B599" s="59"/>
      <c r="C599" s="24"/>
      <c r="D599" s="24"/>
      <c r="E599" s="67"/>
      <c r="F599" s="63"/>
    </row>
    <row r="600" spans="1:6" ht="26.25" thickBot="1" x14ac:dyDescent="0.25">
      <c r="A600" s="61" t="s">
        <v>41</v>
      </c>
      <c r="B600" s="68"/>
      <c r="C600" s="24"/>
      <c r="D600" s="24"/>
      <c r="E600" s="69" t="s">
        <v>34</v>
      </c>
      <c r="F600" s="70">
        <f>SUM(F591:F594,F596:F599)</f>
        <v>0</v>
      </c>
    </row>
    <row r="601" spans="1:6" ht="27" thickTop="1" thickBot="1" x14ac:dyDescent="0.25">
      <c r="A601" s="51" t="s">
        <v>167</v>
      </c>
      <c r="B601" s="71">
        <f>SUM(B593,B595:B597,B599:B600)</f>
        <v>0</v>
      </c>
      <c r="C601" s="72"/>
      <c r="D601" s="24"/>
      <c r="E601" s="24"/>
      <c r="F601" s="24"/>
    </row>
    <row r="602" spans="1:6" ht="13.5" thickTop="1" x14ac:dyDescent="0.2">
      <c r="A602" s="24"/>
      <c r="B602" s="24"/>
      <c r="C602" s="24"/>
      <c r="D602" s="24"/>
      <c r="E602" s="24"/>
      <c r="F602" s="24"/>
    </row>
    <row r="603" spans="1:6" x14ac:dyDescent="0.2">
      <c r="A603" s="24"/>
      <c r="B603" s="24"/>
      <c r="C603" s="24"/>
      <c r="D603" s="24"/>
      <c r="E603" s="24"/>
      <c r="F603" s="24"/>
    </row>
    <row r="604" spans="1:6" x14ac:dyDescent="0.2">
      <c r="A604" s="24"/>
      <c r="B604" s="24"/>
      <c r="C604" s="24"/>
      <c r="D604" s="24"/>
      <c r="E604" s="24"/>
      <c r="F604" s="24"/>
    </row>
    <row r="605" spans="1:6" x14ac:dyDescent="0.2">
      <c r="A605" s="24"/>
      <c r="B605" s="24"/>
      <c r="C605" s="24"/>
      <c r="D605" s="24"/>
      <c r="E605" s="24"/>
      <c r="F605" s="24"/>
    </row>
    <row r="606" spans="1:6" x14ac:dyDescent="0.2">
      <c r="A606" s="24"/>
      <c r="B606" s="24"/>
      <c r="C606" s="24"/>
      <c r="D606" s="24"/>
      <c r="E606" s="24"/>
      <c r="F606" s="24"/>
    </row>
    <row r="607" spans="1:6" x14ac:dyDescent="0.2">
      <c r="A607" s="24" t="s">
        <v>1</v>
      </c>
      <c r="B607" s="24" t="s">
        <v>25</v>
      </c>
      <c r="C607" s="24" t="s">
        <v>26</v>
      </c>
      <c r="D607" s="24"/>
      <c r="E607" s="24"/>
      <c r="F607" s="24"/>
    </row>
    <row r="608" spans="1:6" ht="13.5" thickBot="1" x14ac:dyDescent="0.25">
      <c r="A608" s="25" t="s">
        <v>27</v>
      </c>
      <c r="B608" s="56" t="s">
        <v>70</v>
      </c>
      <c r="C608" s="57">
        <v>98</v>
      </c>
      <c r="D608" s="24"/>
      <c r="E608" s="24"/>
      <c r="F608" s="24"/>
    </row>
    <row r="609" spans="1:6" x14ac:dyDescent="0.2">
      <c r="A609" s="24"/>
      <c r="B609" s="24"/>
      <c r="C609" s="24"/>
      <c r="D609" s="24"/>
      <c r="E609" s="74"/>
      <c r="F609" s="32"/>
    </row>
    <row r="610" spans="1:6" x14ac:dyDescent="0.2">
      <c r="A610" s="26" t="s">
        <v>29</v>
      </c>
      <c r="B610" s="58" t="s">
        <v>7</v>
      </c>
      <c r="C610" s="24"/>
      <c r="D610" s="24"/>
      <c r="E610" s="24"/>
      <c r="F610" s="32"/>
    </row>
    <row r="611" spans="1:6" x14ac:dyDescent="0.2">
      <c r="A611" s="24" t="s">
        <v>30</v>
      </c>
      <c r="B611" s="59"/>
      <c r="C611" s="24"/>
      <c r="D611" s="24"/>
      <c r="E611" s="24"/>
      <c r="F611" s="24"/>
    </row>
    <row r="612" spans="1:6" x14ac:dyDescent="0.2">
      <c r="A612" s="24" t="s">
        <v>11</v>
      </c>
      <c r="B612" s="59"/>
      <c r="C612" s="24"/>
      <c r="D612" s="24" t="s">
        <v>1</v>
      </c>
      <c r="E612" s="24"/>
      <c r="F612" s="24"/>
    </row>
    <row r="613" spans="1:6" x14ac:dyDescent="0.2">
      <c r="A613" s="24" t="s">
        <v>31</v>
      </c>
      <c r="B613" s="59"/>
      <c r="C613" s="24"/>
      <c r="D613" s="24"/>
      <c r="E613" s="60" t="s">
        <v>32</v>
      </c>
      <c r="F613" s="24"/>
    </row>
    <row r="614" spans="1:6" x14ac:dyDescent="0.2">
      <c r="A614" s="24" t="s">
        <v>33</v>
      </c>
      <c r="B614" s="59"/>
      <c r="C614" s="24"/>
      <c r="D614" s="24"/>
      <c r="E614" s="61" t="s">
        <v>158</v>
      </c>
      <c r="F614" s="59"/>
    </row>
    <row r="615" spans="1:6" ht="25.5" x14ac:dyDescent="0.2">
      <c r="A615" s="61" t="s">
        <v>34</v>
      </c>
      <c r="B615" s="62">
        <f>+F623</f>
        <v>0</v>
      </c>
      <c r="C615" s="24"/>
      <c r="D615" s="24"/>
      <c r="E615" s="24" t="s">
        <v>10</v>
      </c>
      <c r="F615" s="63"/>
    </row>
    <row r="616" spans="1:6" ht="25.5" x14ac:dyDescent="0.2">
      <c r="A616" s="75" t="s">
        <v>35</v>
      </c>
      <c r="B616" s="64">
        <f>+B611-B612+B613-B614-B615</f>
        <v>0</v>
      </c>
      <c r="C616" s="24" t="s">
        <v>1</v>
      </c>
      <c r="D616" s="24"/>
      <c r="E616" s="61" t="s">
        <v>12</v>
      </c>
      <c r="F616" s="63"/>
    </row>
    <row r="617" spans="1:6" x14ac:dyDescent="0.2">
      <c r="A617" s="24" t="s">
        <v>36</v>
      </c>
      <c r="B617" s="43"/>
      <c r="C617" s="24"/>
      <c r="D617" s="24"/>
      <c r="E617" s="26" t="s">
        <v>37</v>
      </c>
      <c r="F617" s="63"/>
    </row>
    <row r="618" spans="1:6" x14ac:dyDescent="0.2">
      <c r="A618" s="65"/>
      <c r="B618" s="59"/>
      <c r="C618" s="24"/>
      <c r="D618" s="24"/>
      <c r="E618" s="26" t="s">
        <v>38</v>
      </c>
      <c r="F618" s="43"/>
    </row>
    <row r="619" spans="1:6" x14ac:dyDescent="0.2">
      <c r="A619" s="66"/>
      <c r="B619" s="59"/>
      <c r="C619" s="24"/>
      <c r="D619" s="24" t="s">
        <v>1</v>
      </c>
      <c r="E619" s="67"/>
      <c r="F619" s="59"/>
    </row>
    <row r="620" spans="1:6" x14ac:dyDescent="0.2">
      <c r="A620" s="66"/>
      <c r="B620" s="59"/>
      <c r="C620" s="24"/>
      <c r="D620" s="24"/>
      <c r="E620" s="67"/>
      <c r="F620" s="63"/>
    </row>
    <row r="621" spans="1:6" x14ac:dyDescent="0.2">
      <c r="A621" s="74" t="s">
        <v>39</v>
      </c>
      <c r="B621" s="43"/>
      <c r="C621" s="24"/>
      <c r="D621" s="24"/>
      <c r="E621" s="67"/>
      <c r="F621" s="63"/>
    </row>
    <row r="622" spans="1:6" x14ac:dyDescent="0.2">
      <c r="A622" s="61" t="s">
        <v>40</v>
      </c>
      <c r="B622" s="59"/>
      <c r="C622" s="24"/>
      <c r="D622" s="24"/>
      <c r="E622" s="67"/>
      <c r="F622" s="63"/>
    </row>
    <row r="623" spans="1:6" ht="26.25" thickBot="1" x14ac:dyDescent="0.25">
      <c r="A623" s="61" t="s">
        <v>41</v>
      </c>
      <c r="B623" s="68"/>
      <c r="C623" s="24"/>
      <c r="D623" s="24"/>
      <c r="E623" s="69" t="s">
        <v>34</v>
      </c>
      <c r="F623" s="70">
        <f>SUM(F614:F617,F619:F622)</f>
        <v>0</v>
      </c>
    </row>
    <row r="624" spans="1:6" ht="27" thickTop="1" thickBot="1" x14ac:dyDescent="0.25">
      <c r="A624" s="51" t="s">
        <v>167</v>
      </c>
      <c r="B624" s="71">
        <f>SUM(B616,B618:B620,B622:B623)</f>
        <v>0</v>
      </c>
      <c r="C624" s="72"/>
      <c r="D624" s="24"/>
      <c r="E624" s="24"/>
      <c r="F624" s="24"/>
    </row>
    <row r="625" spans="1:6" ht="13.5" thickTop="1" x14ac:dyDescent="0.2">
      <c r="A625" s="24"/>
      <c r="B625" s="24"/>
      <c r="C625" s="24"/>
      <c r="D625" s="24"/>
      <c r="E625" s="24"/>
      <c r="F625" s="24"/>
    </row>
    <row r="626" spans="1:6" x14ac:dyDescent="0.2">
      <c r="A626" s="24"/>
      <c r="B626" s="24"/>
      <c r="C626" s="24"/>
      <c r="D626" s="24"/>
      <c r="E626" s="24"/>
      <c r="F626" s="24"/>
    </row>
    <row r="627" spans="1:6" x14ac:dyDescent="0.2">
      <c r="A627" s="24"/>
      <c r="B627" s="24"/>
      <c r="C627" s="24"/>
      <c r="D627" s="24"/>
      <c r="E627" s="24"/>
      <c r="F627" s="24"/>
    </row>
    <row r="628" spans="1:6" x14ac:dyDescent="0.2">
      <c r="A628" s="24"/>
      <c r="B628" s="24"/>
      <c r="C628" s="24"/>
      <c r="D628" s="24"/>
      <c r="E628" s="24"/>
      <c r="F628" s="24"/>
    </row>
    <row r="629" spans="1:6" x14ac:dyDescent="0.2">
      <c r="A629" s="24"/>
      <c r="B629" s="24"/>
      <c r="C629" s="24"/>
      <c r="D629" s="24"/>
      <c r="E629" s="24"/>
      <c r="F629" s="24"/>
    </row>
    <row r="630" spans="1:6" x14ac:dyDescent="0.2">
      <c r="A630" s="24" t="s">
        <v>1</v>
      </c>
      <c r="B630" s="24" t="s">
        <v>25</v>
      </c>
      <c r="C630" s="24" t="s">
        <v>26</v>
      </c>
      <c r="D630" s="24"/>
      <c r="E630" s="24"/>
      <c r="F630" s="24"/>
    </row>
    <row r="631" spans="1:6" ht="13.5" thickBot="1" x14ac:dyDescent="0.25">
      <c r="A631" s="25" t="s">
        <v>27</v>
      </c>
      <c r="B631" s="56" t="s">
        <v>71</v>
      </c>
      <c r="C631" s="57">
        <v>97</v>
      </c>
      <c r="D631" s="24"/>
      <c r="E631" s="24"/>
      <c r="F631" s="24"/>
    </row>
    <row r="632" spans="1:6" x14ac:dyDescent="0.2">
      <c r="A632" s="24"/>
      <c r="B632" s="24"/>
      <c r="C632" s="24"/>
      <c r="D632" s="24"/>
      <c r="E632" s="74"/>
      <c r="F632" s="32"/>
    </row>
    <row r="633" spans="1:6" x14ac:dyDescent="0.2">
      <c r="A633" s="26" t="s">
        <v>29</v>
      </c>
      <c r="B633" s="58" t="s">
        <v>7</v>
      </c>
      <c r="C633" s="24"/>
      <c r="D633" s="24"/>
      <c r="E633" s="24"/>
      <c r="F633" s="32"/>
    </row>
    <row r="634" spans="1:6" x14ac:dyDescent="0.2">
      <c r="A634" s="24" t="s">
        <v>30</v>
      </c>
      <c r="B634" s="59"/>
      <c r="C634" s="24"/>
      <c r="D634" s="24"/>
      <c r="E634" s="24"/>
      <c r="F634" s="24"/>
    </row>
    <row r="635" spans="1:6" x14ac:dyDescent="0.2">
      <c r="A635" s="24" t="s">
        <v>11</v>
      </c>
      <c r="B635" s="59"/>
      <c r="C635" s="24"/>
      <c r="D635" s="24" t="s">
        <v>1</v>
      </c>
      <c r="E635" s="24"/>
      <c r="F635" s="24"/>
    </row>
    <row r="636" spans="1:6" x14ac:dyDescent="0.2">
      <c r="A636" s="24" t="s">
        <v>31</v>
      </c>
      <c r="B636" s="59"/>
      <c r="C636" s="24"/>
      <c r="D636" s="24"/>
      <c r="E636" s="60" t="s">
        <v>32</v>
      </c>
      <c r="F636" s="24"/>
    </row>
    <row r="637" spans="1:6" x14ac:dyDescent="0.2">
      <c r="A637" s="24" t="s">
        <v>33</v>
      </c>
      <c r="B637" s="59"/>
      <c r="C637" s="24"/>
      <c r="D637" s="24"/>
      <c r="E637" s="61" t="s">
        <v>158</v>
      </c>
      <c r="F637" s="59"/>
    </row>
    <row r="638" spans="1:6" ht="25.5" x14ac:dyDescent="0.2">
      <c r="A638" s="61" t="s">
        <v>34</v>
      </c>
      <c r="B638" s="62">
        <f>+F646</f>
        <v>0</v>
      </c>
      <c r="C638" s="24"/>
      <c r="D638" s="24"/>
      <c r="E638" s="24" t="s">
        <v>10</v>
      </c>
      <c r="F638" s="63"/>
    </row>
    <row r="639" spans="1:6" ht="25.5" x14ac:dyDescent="0.2">
      <c r="A639" s="75" t="s">
        <v>35</v>
      </c>
      <c r="B639" s="64">
        <f>+B634-B635+B636-B637-B638</f>
        <v>0</v>
      </c>
      <c r="C639" s="24" t="s">
        <v>1</v>
      </c>
      <c r="D639" s="24"/>
      <c r="E639" s="61" t="s">
        <v>12</v>
      </c>
      <c r="F639" s="63"/>
    </row>
    <row r="640" spans="1:6" x14ac:dyDescent="0.2">
      <c r="A640" s="24" t="s">
        <v>36</v>
      </c>
      <c r="B640" s="43"/>
      <c r="C640" s="24"/>
      <c r="D640" s="24"/>
      <c r="E640" s="26" t="s">
        <v>37</v>
      </c>
      <c r="F640" s="63"/>
    </row>
    <row r="641" spans="1:6" x14ac:dyDescent="0.2">
      <c r="A641" s="65"/>
      <c r="B641" s="59"/>
      <c r="C641" s="24"/>
      <c r="D641" s="24"/>
      <c r="E641" s="26" t="s">
        <v>38</v>
      </c>
      <c r="F641" s="43"/>
    </row>
    <row r="642" spans="1:6" x14ac:dyDescent="0.2">
      <c r="A642" s="66"/>
      <c r="B642" s="59"/>
      <c r="C642" s="24"/>
      <c r="D642" s="24" t="s">
        <v>1</v>
      </c>
      <c r="E642" s="67"/>
      <c r="F642" s="59"/>
    </row>
    <row r="643" spans="1:6" x14ac:dyDescent="0.2">
      <c r="A643" s="66"/>
      <c r="B643" s="59"/>
      <c r="C643" s="24"/>
      <c r="D643" s="24"/>
      <c r="E643" s="67"/>
      <c r="F643" s="63"/>
    </row>
    <row r="644" spans="1:6" x14ac:dyDescent="0.2">
      <c r="A644" s="74" t="s">
        <v>39</v>
      </c>
      <c r="B644" s="43"/>
      <c r="C644" s="24"/>
      <c r="D644" s="24"/>
      <c r="E644" s="67"/>
      <c r="F644" s="63"/>
    </row>
    <row r="645" spans="1:6" x14ac:dyDescent="0.2">
      <c r="A645" s="61" t="s">
        <v>40</v>
      </c>
      <c r="B645" s="59"/>
      <c r="C645" s="24"/>
      <c r="D645" s="24"/>
      <c r="E645" s="67"/>
      <c r="F645" s="63"/>
    </row>
    <row r="646" spans="1:6" ht="26.25" thickBot="1" x14ac:dyDescent="0.25">
      <c r="A646" s="61" t="s">
        <v>41</v>
      </c>
      <c r="B646" s="68"/>
      <c r="C646" s="24"/>
      <c r="D646" s="24"/>
      <c r="E646" s="69" t="s">
        <v>34</v>
      </c>
      <c r="F646" s="70">
        <f>SUM(F637:F640,F642:F645)</f>
        <v>0</v>
      </c>
    </row>
    <row r="647" spans="1:6" ht="27" thickTop="1" thickBot="1" x14ac:dyDescent="0.25">
      <c r="A647" s="51" t="s">
        <v>167</v>
      </c>
      <c r="B647" s="71">
        <f>SUM(B639,B641:B643,B645:B646)</f>
        <v>0</v>
      </c>
      <c r="C647" s="72"/>
      <c r="D647" s="24"/>
      <c r="E647" s="24"/>
      <c r="F647" s="24"/>
    </row>
    <row r="648" spans="1:6" ht="13.5" thickTop="1" x14ac:dyDescent="0.2">
      <c r="A648" s="24"/>
      <c r="B648" s="24"/>
      <c r="C648" s="24"/>
      <c r="D648" s="24"/>
      <c r="E648" s="24"/>
      <c r="F648" s="24"/>
    </row>
  </sheetData>
  <pageMargins left="0.39370078740157483" right="0.39370078740157483" top="0.59055118110236215" bottom="0.39370078740157483" header="0.19685039370078741" footer="0.19685039370078741"/>
  <pageSetup paperSize="9" orientation="landscape" r:id="rId1"/>
  <rowBreaks count="27" manualBreakCount="27">
    <brk id="27" max="16383" man="1"/>
    <brk id="50" max="16383" man="1"/>
    <brk id="73" max="16383" man="1"/>
    <brk id="96" max="16383" man="1"/>
    <brk id="119" max="16383" man="1"/>
    <brk id="142" max="16383" man="1"/>
    <brk id="165" max="16383" man="1"/>
    <brk id="188" max="16383" man="1"/>
    <brk id="211" max="16383" man="1"/>
    <brk id="234" max="16383" man="1"/>
    <brk id="257" max="16383" man="1"/>
    <brk id="280" max="16383" man="1"/>
    <brk id="303" max="16383" man="1"/>
    <brk id="326" max="16383" man="1"/>
    <brk id="349" max="16383" man="1"/>
    <brk id="372" max="16383" man="1"/>
    <brk id="395" max="16383" man="1"/>
    <brk id="418" max="16383" man="1"/>
    <brk id="441" max="16383" man="1"/>
    <brk id="464" max="16383" man="1"/>
    <brk id="487" max="16383" man="1"/>
    <brk id="510" max="16383" man="1"/>
    <brk id="533" max="16383" man="1"/>
    <brk id="556" max="16383" man="1"/>
    <brk id="579" max="16383" man="1"/>
    <brk id="602" max="16383" man="1"/>
    <brk id="62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</sheetPr>
  <dimension ref="A1:C46"/>
  <sheetViews>
    <sheetView zoomScaleNormal="100" workbookViewId="0"/>
  </sheetViews>
  <sheetFormatPr defaultColWidth="9.140625" defaultRowHeight="12.75" x14ac:dyDescent="0.2"/>
  <cols>
    <col min="1" max="1" width="52.7109375" customWidth="1"/>
    <col min="2" max="2" width="15.28515625" customWidth="1"/>
    <col min="3" max="3" width="17.7109375" customWidth="1"/>
  </cols>
  <sheetData>
    <row r="1" spans="1:3" x14ac:dyDescent="0.2">
      <c r="A1" s="2" t="s">
        <v>72</v>
      </c>
    </row>
    <row r="2" spans="1:3" x14ac:dyDescent="0.2">
      <c r="A2" s="13" t="s">
        <v>73</v>
      </c>
      <c r="B2" s="20"/>
    </row>
    <row r="3" spans="1:3" x14ac:dyDescent="0.2">
      <c r="A3" s="2"/>
    </row>
    <row r="4" spans="1:3" x14ac:dyDescent="0.2">
      <c r="A4" s="2"/>
    </row>
    <row r="5" spans="1:3" x14ac:dyDescent="0.2">
      <c r="A5" s="2"/>
    </row>
    <row r="6" spans="1:3" x14ac:dyDescent="0.2">
      <c r="A6" s="2"/>
    </row>
    <row r="7" spans="1:3" x14ac:dyDescent="0.2">
      <c r="A7" s="2"/>
    </row>
    <row r="8" spans="1:3" x14ac:dyDescent="0.2">
      <c r="A8" s="2"/>
    </row>
    <row r="9" spans="1:3" x14ac:dyDescent="0.2">
      <c r="A9" s="2"/>
    </row>
    <row r="10" spans="1:3" x14ac:dyDescent="0.2">
      <c r="C10" s="78" t="s">
        <v>74</v>
      </c>
    </row>
    <row r="11" spans="1:3" x14ac:dyDescent="0.2">
      <c r="A11" s="14" t="s">
        <v>75</v>
      </c>
      <c r="C11" s="18"/>
    </row>
    <row r="12" spans="1:3" x14ac:dyDescent="0.2">
      <c r="A12" s="11" t="s">
        <v>11</v>
      </c>
      <c r="C12" s="19"/>
    </row>
    <row r="13" spans="1:3" x14ac:dyDescent="0.2">
      <c r="A13" s="11" t="s">
        <v>13</v>
      </c>
      <c r="C13" s="19"/>
    </row>
    <row r="14" spans="1:3" x14ac:dyDescent="0.2">
      <c r="A14" s="12" t="s">
        <v>15</v>
      </c>
      <c r="C14" s="15">
        <f>+B44</f>
        <v>0</v>
      </c>
    </row>
    <row r="15" spans="1:3" ht="25.5" x14ac:dyDescent="0.2">
      <c r="A15" s="76" t="s">
        <v>76</v>
      </c>
      <c r="B15" s="3"/>
      <c r="C15" s="16">
        <f>+C11-C12-C13-C14</f>
        <v>0</v>
      </c>
    </row>
    <row r="16" spans="1:3" x14ac:dyDescent="0.2">
      <c r="A16" s="26" t="s">
        <v>18</v>
      </c>
      <c r="B16" s="7"/>
    </row>
    <row r="17" spans="1:3" x14ac:dyDescent="0.2">
      <c r="A17" s="26" t="s">
        <v>19</v>
      </c>
      <c r="B17" s="18"/>
      <c r="C17" s="17">
        <f>+B17</f>
        <v>0</v>
      </c>
    </row>
    <row r="18" spans="1:3" x14ac:dyDescent="0.2">
      <c r="A18" s="24" t="s">
        <v>20</v>
      </c>
      <c r="B18" s="7"/>
      <c r="C18" s="17">
        <f>+B19+B20-B21</f>
        <v>0</v>
      </c>
    </row>
    <row r="19" spans="1:3" x14ac:dyDescent="0.2">
      <c r="A19" s="24" t="s">
        <v>21</v>
      </c>
      <c r="B19" s="18"/>
    </row>
    <row r="20" spans="1:3" x14ac:dyDescent="0.2">
      <c r="A20" s="24" t="s">
        <v>22</v>
      </c>
      <c r="B20" s="19"/>
    </row>
    <row r="21" spans="1:3" x14ac:dyDescent="0.2">
      <c r="A21" s="26" t="s">
        <v>23</v>
      </c>
      <c r="B21" s="19"/>
    </row>
    <row r="22" spans="1:3" ht="25.5" x14ac:dyDescent="0.2">
      <c r="A22" s="74" t="s">
        <v>162</v>
      </c>
      <c r="B22" s="7"/>
    </row>
    <row r="23" spans="1:3" ht="25.5" x14ac:dyDescent="0.2">
      <c r="A23" s="74" t="s">
        <v>163</v>
      </c>
      <c r="B23" s="7"/>
      <c r="C23" s="20"/>
    </row>
    <row r="24" spans="1:3" ht="25.5" x14ac:dyDescent="0.2">
      <c r="A24" s="74" t="s">
        <v>164</v>
      </c>
      <c r="B24" s="7"/>
      <c r="C24" s="21"/>
    </row>
    <row r="25" spans="1:3" ht="26.25" thickBot="1" x14ac:dyDescent="0.25">
      <c r="A25" s="4" t="s">
        <v>168</v>
      </c>
      <c r="B25" s="8"/>
      <c r="C25" s="22">
        <f>+C15+C17+C18+C23-C24</f>
        <v>0</v>
      </c>
    </row>
    <row r="26" spans="1:3" ht="13.5" thickTop="1" x14ac:dyDescent="0.2">
      <c r="B26" s="1"/>
    </row>
    <row r="27" spans="1:3" x14ac:dyDescent="0.2">
      <c r="B27" s="1"/>
      <c r="C27" s="1"/>
    </row>
    <row r="28" spans="1:3" x14ac:dyDescent="0.2">
      <c r="A28" s="5" t="s">
        <v>8</v>
      </c>
    </row>
    <row r="29" spans="1:3" x14ac:dyDescent="0.2">
      <c r="A29" s="77" t="s">
        <v>158</v>
      </c>
      <c r="B29" s="18"/>
    </row>
    <row r="30" spans="1:3" x14ac:dyDescent="0.2">
      <c r="A30" t="s">
        <v>10</v>
      </c>
      <c r="B30" s="18"/>
    </row>
    <row r="31" spans="1:3" x14ac:dyDescent="0.2">
      <c r="A31" s="13" t="s">
        <v>12</v>
      </c>
      <c r="B31" s="18"/>
    </row>
    <row r="32" spans="1:3" x14ac:dyDescent="0.2">
      <c r="A32" t="s">
        <v>14</v>
      </c>
      <c r="B32" s="19"/>
    </row>
    <row r="33" spans="1:2" x14ac:dyDescent="0.2">
      <c r="A33" t="s">
        <v>16</v>
      </c>
      <c r="B33" s="7"/>
    </row>
    <row r="34" spans="1:2" x14ac:dyDescent="0.2">
      <c r="A34" s="20"/>
      <c r="B34" s="19"/>
    </row>
    <row r="35" spans="1:2" x14ac:dyDescent="0.2">
      <c r="A35" s="20"/>
      <c r="B35" s="18"/>
    </row>
    <row r="36" spans="1:2" x14ac:dyDescent="0.2">
      <c r="A36" s="20"/>
      <c r="B36" s="18"/>
    </row>
    <row r="37" spans="1:2" x14ac:dyDescent="0.2">
      <c r="A37" s="20"/>
      <c r="B37" s="18"/>
    </row>
    <row r="38" spans="1:2" x14ac:dyDescent="0.2">
      <c r="A38" s="20"/>
      <c r="B38" s="18"/>
    </row>
    <row r="39" spans="1:2" x14ac:dyDescent="0.2">
      <c r="A39" s="20"/>
      <c r="B39" s="18"/>
    </row>
    <row r="40" spans="1:2" x14ac:dyDescent="0.2">
      <c r="A40" s="20"/>
      <c r="B40" s="18"/>
    </row>
    <row r="41" spans="1:2" x14ac:dyDescent="0.2">
      <c r="A41" s="20"/>
      <c r="B41" s="18"/>
    </row>
    <row r="42" spans="1:2" x14ac:dyDescent="0.2">
      <c r="A42" s="20"/>
      <c r="B42" s="18"/>
    </row>
    <row r="43" spans="1:2" x14ac:dyDescent="0.2">
      <c r="A43" s="20"/>
      <c r="B43" s="18"/>
    </row>
    <row r="44" spans="1:2" ht="26.25" thickBot="1" x14ac:dyDescent="0.25">
      <c r="A44" s="6" t="s">
        <v>15</v>
      </c>
      <c r="B44" s="23">
        <f>SUM(B29:B32,B34:B43)</f>
        <v>0</v>
      </c>
    </row>
    <row r="45" spans="1:2" ht="13.5" thickTop="1" x14ac:dyDescent="0.2"/>
    <row r="46" spans="1:2" ht="27" customHeight="1" x14ac:dyDescent="0.2"/>
  </sheetData>
  <phoneticPr fontId="0" type="noConversion"/>
  <pageMargins left="0.59055118110236215" right="0.39370078740157483" top="0.39370078740157483" bottom="0.39370078740157483" header="0.19685039370078741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C37"/>
  <sheetViews>
    <sheetView zoomScaleNormal="100" workbookViewId="0"/>
  </sheetViews>
  <sheetFormatPr defaultRowHeight="12.75" x14ac:dyDescent="0.2"/>
  <cols>
    <col min="1" max="1" width="41.140625" customWidth="1"/>
    <col min="2" max="2" width="21" customWidth="1"/>
    <col min="3" max="3" width="19.28515625" customWidth="1"/>
    <col min="4" max="4" width="16.28515625" customWidth="1"/>
  </cols>
  <sheetData>
    <row r="1" spans="1:3" x14ac:dyDescent="0.2">
      <c r="A1" s="25"/>
      <c r="B1" s="24"/>
      <c r="C1" s="24"/>
    </row>
    <row r="2" spans="1:3" x14ac:dyDescent="0.2">
      <c r="A2" s="25" t="s">
        <v>77</v>
      </c>
      <c r="B2" s="24"/>
      <c r="C2" s="24"/>
    </row>
    <row r="3" spans="1:3" x14ac:dyDescent="0.2">
      <c r="A3" s="24"/>
      <c r="B3" s="24"/>
      <c r="C3" s="24"/>
    </row>
    <row r="4" spans="1:3" x14ac:dyDescent="0.2">
      <c r="A4" s="24"/>
      <c r="B4" s="24"/>
      <c r="C4" s="24"/>
    </row>
    <row r="5" spans="1:3" x14ac:dyDescent="0.2">
      <c r="A5" s="25" t="s">
        <v>78</v>
      </c>
      <c r="B5" s="24"/>
      <c r="C5" s="24"/>
    </row>
    <row r="6" spans="1:3" x14ac:dyDescent="0.2">
      <c r="A6" s="24" t="s">
        <v>79</v>
      </c>
      <c r="B6" s="24"/>
      <c r="C6" s="24"/>
    </row>
    <row r="7" spans="1:3" x14ac:dyDescent="0.2">
      <c r="A7" s="24"/>
      <c r="B7" s="24"/>
      <c r="C7" s="24"/>
    </row>
    <row r="8" spans="1:3" x14ac:dyDescent="0.2">
      <c r="A8" s="24"/>
      <c r="B8" s="24"/>
      <c r="C8" s="24"/>
    </row>
    <row r="9" spans="1:3" ht="26.25" customHeight="1" x14ac:dyDescent="0.2">
      <c r="A9" s="88" t="s">
        <v>80</v>
      </c>
      <c r="B9" s="88"/>
      <c r="C9" s="88"/>
    </row>
    <row r="10" spans="1:3" x14ac:dyDescent="0.2">
      <c r="A10" s="26" t="s">
        <v>81</v>
      </c>
      <c r="B10" s="29">
        <f>+B18+B22+B26+B30+B34</f>
        <v>0</v>
      </c>
      <c r="C10" s="24"/>
    </row>
    <row r="11" spans="1:3" ht="25.5" x14ac:dyDescent="0.2">
      <c r="A11" s="74" t="s">
        <v>82</v>
      </c>
      <c r="B11" s="29">
        <f>+HVA!C25</f>
        <v>0</v>
      </c>
      <c r="C11" s="24"/>
    </row>
    <row r="12" spans="1:3" ht="26.25" thickBot="1" x14ac:dyDescent="0.25">
      <c r="A12" s="61" t="s">
        <v>83</v>
      </c>
      <c r="B12" s="28">
        <f>+B11-B10</f>
        <v>0</v>
      </c>
      <c r="C12" s="79" t="e">
        <f>+B12/B11</f>
        <v>#DIV/0!</v>
      </c>
    </row>
    <row r="13" spans="1:3" ht="13.5" thickTop="1" x14ac:dyDescent="0.2">
      <c r="A13" s="24"/>
      <c r="B13" s="43"/>
      <c r="C13" s="24"/>
    </row>
    <row r="14" spans="1:3" x14ac:dyDescent="0.2">
      <c r="A14" s="24"/>
      <c r="B14" s="24"/>
      <c r="C14" s="24"/>
    </row>
    <row r="15" spans="1:3" x14ac:dyDescent="0.2">
      <c r="A15" s="25" t="s">
        <v>84</v>
      </c>
      <c r="B15" s="24"/>
      <c r="C15" s="24"/>
    </row>
    <row r="16" spans="1:3" x14ac:dyDescent="0.2">
      <c r="A16" s="24"/>
      <c r="B16" s="24"/>
      <c r="C16" s="24"/>
    </row>
    <row r="17" spans="1:3" x14ac:dyDescent="0.2">
      <c r="A17" s="74" t="s">
        <v>85</v>
      </c>
      <c r="B17" s="29">
        <f>+Sjukhus1!$B$49+Sjukhus1!$B$72+Sjukhus1!$B$95+Sjukhus1!$B$118+Sjukhus1!$B$141+Sjukhus1!$B$164+Sjukhus1!$B$187+Sjukhus1!$B$210+Sjukhus1!$B$233+Sjukhus1!$B$256+Sjukhus1!$B$279+Sjukhus1!$B$302+Sjukhus1!$B$325+Sjukhus1!$B$348+Sjukhus1!$B$371+Sjukhus1!$B$394+Sjukhus1!$B$417+Sjukhus1!$B$440+Sjukhus1!$B$463+Sjukhus1!$B$486+Sjukhus1!$B$509+Sjukhus1!$B$532+Sjukhus1!$B$555+Sjukhus1!$B$578+Sjukhus1!$B$601+Sjukhus1!$B$624+Sjukhus1!$B$647</f>
        <v>0</v>
      </c>
      <c r="C17" s="24"/>
    </row>
    <row r="18" spans="1:3" x14ac:dyDescent="0.2">
      <c r="A18" s="26" t="s">
        <v>86</v>
      </c>
      <c r="B18" s="29">
        <f>+Sjukhus1!$C$25</f>
        <v>0</v>
      </c>
      <c r="C18" s="24"/>
    </row>
    <row r="19" spans="1:3" ht="13.5" thickBot="1" x14ac:dyDescent="0.25">
      <c r="A19" s="26" t="s">
        <v>87</v>
      </c>
      <c r="B19" s="28">
        <f>+B18-B17</f>
        <v>0</v>
      </c>
      <c r="C19" s="79" t="e">
        <f>+B19/B18</f>
        <v>#DIV/0!</v>
      </c>
    </row>
    <row r="20" spans="1:3" ht="13.5" thickTop="1" x14ac:dyDescent="0.2">
      <c r="A20" s="24"/>
      <c r="B20" s="80"/>
      <c r="C20" s="81"/>
    </row>
    <row r="21" spans="1:3" x14ac:dyDescent="0.2">
      <c r="A21" s="74" t="s">
        <v>88</v>
      </c>
      <c r="B21" s="29">
        <f>+Sjukhus2!$B$49+Sjukhus2!$B$72+Sjukhus2!$B$95+Sjukhus2!$B$118+Sjukhus2!$B$141+Sjukhus2!$B$164+Sjukhus2!$B$187+Sjukhus2!$B$210+Sjukhus2!$B$233+Sjukhus2!$B$256+Sjukhus2!$B$279+Sjukhus2!$B$302+Sjukhus2!$B$325+Sjukhus2!$B$348+Sjukhus2!$B$371+Sjukhus2!$B$394+Sjukhus2!$B$417+Sjukhus2!$B$440+Sjukhus2!$B$463+Sjukhus2!$B$486+Sjukhus2!$B$509+Sjukhus2!$B$532+Sjukhus2!$B$555+Sjukhus2!$B$578+Sjukhus2!$B$601+Sjukhus2!$B$624+Sjukhus2!$B$647</f>
        <v>0</v>
      </c>
      <c r="C21" s="24"/>
    </row>
    <row r="22" spans="1:3" x14ac:dyDescent="0.2">
      <c r="A22" s="26" t="s">
        <v>89</v>
      </c>
      <c r="B22" s="29">
        <f>+Sjukhus2!$C$25</f>
        <v>0</v>
      </c>
      <c r="C22" s="24"/>
    </row>
    <row r="23" spans="1:3" ht="13.5" thickBot="1" x14ac:dyDescent="0.25">
      <c r="A23" s="26" t="s">
        <v>90</v>
      </c>
      <c r="B23" s="28">
        <f>+B22-B21</f>
        <v>0</v>
      </c>
      <c r="C23" s="79" t="e">
        <f>+B23/B22</f>
        <v>#DIV/0!</v>
      </c>
    </row>
    <row r="24" spans="1:3" ht="13.5" thickTop="1" x14ac:dyDescent="0.2">
      <c r="A24" s="24"/>
      <c r="B24" s="80"/>
      <c r="C24" s="81"/>
    </row>
    <row r="25" spans="1:3" x14ac:dyDescent="0.2">
      <c r="A25" s="74" t="s">
        <v>91</v>
      </c>
      <c r="B25" s="29">
        <f>+Sjukhus3!$B$49+Sjukhus3!$B$72+Sjukhus3!$B$95+Sjukhus3!$B$118+Sjukhus3!$B$141+Sjukhus3!$B$164+Sjukhus3!$B$187+Sjukhus3!$B$210+Sjukhus3!$B$233+Sjukhus3!$B$256+Sjukhus3!$B$279+Sjukhus3!$B$302+Sjukhus3!$B$325+Sjukhus3!$B$348+Sjukhus3!$B$371+Sjukhus3!$B$394+Sjukhus3!$B$417+Sjukhus3!$B$440+Sjukhus3!$B$463+Sjukhus3!$B$486+Sjukhus3!$B$509+Sjukhus3!$B$532+Sjukhus3!$B$555+Sjukhus3!$B$578+Sjukhus3!$B$601+Sjukhus3!$B$624+Sjukhus3!$B$647</f>
        <v>0</v>
      </c>
      <c r="C25" s="24"/>
    </row>
    <row r="26" spans="1:3" x14ac:dyDescent="0.2">
      <c r="A26" s="26" t="s">
        <v>92</v>
      </c>
      <c r="B26" s="29">
        <f>+Sjukhus3!$C$25</f>
        <v>0</v>
      </c>
      <c r="C26" s="24"/>
    </row>
    <row r="27" spans="1:3" ht="13.5" thickBot="1" x14ac:dyDescent="0.25">
      <c r="A27" s="26" t="s">
        <v>93</v>
      </c>
      <c r="B27" s="28">
        <f>+B26-B25</f>
        <v>0</v>
      </c>
      <c r="C27" s="79" t="e">
        <f>+B27/B26</f>
        <v>#DIV/0!</v>
      </c>
    </row>
    <row r="28" spans="1:3" ht="13.5" thickTop="1" x14ac:dyDescent="0.2">
      <c r="A28" s="24"/>
      <c r="B28" s="80"/>
      <c r="C28" s="81"/>
    </row>
    <row r="29" spans="1:3" x14ac:dyDescent="0.2">
      <c r="A29" s="74" t="s">
        <v>94</v>
      </c>
      <c r="B29" s="29">
        <f>+Sjukhus4!$B$49+Sjukhus4!$B$72+Sjukhus4!$B$95+Sjukhus4!$B$118+Sjukhus4!$B$141+Sjukhus4!$B$164+Sjukhus4!$B$187+Sjukhus4!$B$210+Sjukhus4!$B$233+Sjukhus4!$B$256+Sjukhus4!$B$279+Sjukhus4!$B$302+Sjukhus4!$B$325+Sjukhus4!$B$348+Sjukhus4!$B$371+Sjukhus4!$B$394+Sjukhus4!$B$417+Sjukhus4!$B$440+Sjukhus4!$B$463+Sjukhus4!$B$486+Sjukhus4!$B$509+Sjukhus4!$B$532+Sjukhus4!$B$555+Sjukhus4!$B$578+Sjukhus4!$B$601+Sjukhus4!$B$624+Sjukhus4!$B$647</f>
        <v>0</v>
      </c>
      <c r="C29" s="24"/>
    </row>
    <row r="30" spans="1:3" x14ac:dyDescent="0.2">
      <c r="A30" s="26" t="s">
        <v>95</v>
      </c>
      <c r="B30" s="29">
        <f>+Sjukhus4!$C$25</f>
        <v>0</v>
      </c>
      <c r="C30" s="24"/>
    </row>
    <row r="31" spans="1:3" ht="13.5" thickBot="1" x14ac:dyDescent="0.25">
      <c r="A31" s="26" t="s">
        <v>96</v>
      </c>
      <c r="B31" s="28">
        <f>+B30-B29</f>
        <v>0</v>
      </c>
      <c r="C31" s="79" t="e">
        <f>+B31/B30</f>
        <v>#DIV/0!</v>
      </c>
    </row>
    <row r="32" spans="1:3" ht="13.5" thickTop="1" x14ac:dyDescent="0.2">
      <c r="A32" s="24"/>
      <c r="B32" s="80"/>
      <c r="C32" s="81"/>
    </row>
    <row r="33" spans="1:3" x14ac:dyDescent="0.2">
      <c r="A33" s="74" t="s">
        <v>97</v>
      </c>
      <c r="B33" s="29">
        <f>+Sjukhus5!$B$49+Sjukhus5!$B$72+Sjukhus5!$B$95+Sjukhus5!$B$118+Sjukhus5!$B$141+Sjukhus5!$B$164+Sjukhus5!$B$187+Sjukhus5!$B$210+Sjukhus5!$B$233+Sjukhus5!$B$256+Sjukhus5!$B$279+Sjukhus5!$B$302+Sjukhus5!$B$325+Sjukhus5!$B$348+Sjukhus5!$B$371+Sjukhus5!$B$394+Sjukhus5!$B$417+Sjukhus5!$B$440+Sjukhus5!$B$463+Sjukhus5!$B$486+Sjukhus5!$B$509+Sjukhus5!$B$532+Sjukhus5!$B$555+Sjukhus5!$B$578+Sjukhus5!$B$601+Sjukhus5!$B$624+Sjukhus5!$B$647</f>
        <v>0</v>
      </c>
      <c r="C33" s="24"/>
    </row>
    <row r="34" spans="1:3" x14ac:dyDescent="0.2">
      <c r="A34" s="26" t="s">
        <v>98</v>
      </c>
      <c r="B34" s="29">
        <f>+Sjukhus5!$C$25</f>
        <v>0</v>
      </c>
      <c r="C34" s="24"/>
    </row>
    <row r="35" spans="1:3" ht="13.5" thickBot="1" x14ac:dyDescent="0.25">
      <c r="A35" s="26" t="s">
        <v>99</v>
      </c>
      <c r="B35" s="28">
        <f>+B34-B33</f>
        <v>0</v>
      </c>
      <c r="C35" s="79" t="e">
        <f>+B35/B34</f>
        <v>#DIV/0!</v>
      </c>
    </row>
    <row r="36" spans="1:3" ht="13.5" thickTop="1" x14ac:dyDescent="0.2">
      <c r="B36" s="10"/>
      <c r="C36" s="9"/>
    </row>
    <row r="37" spans="1:3" x14ac:dyDescent="0.2">
      <c r="B37" s="10"/>
      <c r="C37" s="9"/>
    </row>
  </sheetData>
  <mergeCells count="1">
    <mergeCell ref="A9:C9"/>
  </mergeCells>
  <phoneticPr fontId="0" type="noConversion"/>
  <pageMargins left="0.59055118110236227" right="0.39370078740157483" top="0.39370078740157483" bottom="0.39370078740157483" header="0.19685039370078741" footer="0.1968503937007874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24AB5-0E64-4611-BE21-1FCBBC0EA8D9}">
  <sheetPr>
    <tabColor rgb="FFFFFF99"/>
  </sheetPr>
  <dimension ref="A1:E44"/>
  <sheetViews>
    <sheetView zoomScaleNormal="100" workbookViewId="0"/>
  </sheetViews>
  <sheetFormatPr defaultColWidth="8.85546875" defaultRowHeight="12.75" x14ac:dyDescent="0.2"/>
  <cols>
    <col min="1" max="1" width="8.85546875" style="24"/>
    <col min="2" max="2" width="96.42578125" style="24" customWidth="1"/>
    <col min="3" max="3" width="14.5703125" style="24" bestFit="1" customWidth="1"/>
    <col min="4" max="4" width="9.85546875" style="24" customWidth="1"/>
    <col min="5" max="5" width="54.28515625" style="24" bestFit="1" customWidth="1"/>
    <col min="6" max="16384" width="8.85546875" style="24"/>
  </cols>
  <sheetData>
    <row r="1" spans="1:5" x14ac:dyDescent="0.2">
      <c r="B1" s="25"/>
    </row>
    <row r="2" spans="1:5" x14ac:dyDescent="0.2">
      <c r="A2" s="25" t="s">
        <v>100</v>
      </c>
    </row>
    <row r="3" spans="1:5" x14ac:dyDescent="0.2">
      <c r="A3" s="26" t="s">
        <v>101</v>
      </c>
    </row>
    <row r="4" spans="1:5" x14ac:dyDescent="0.2">
      <c r="A4" s="26" t="s">
        <v>102</v>
      </c>
    </row>
    <row r="5" spans="1:5" x14ac:dyDescent="0.2">
      <c r="A5" s="26"/>
    </row>
    <row r="6" spans="1:5" x14ac:dyDescent="0.2">
      <c r="A6" s="26"/>
    </row>
    <row r="7" spans="1:5" x14ac:dyDescent="0.2">
      <c r="A7" s="26"/>
    </row>
    <row r="9" spans="1:5" x14ac:dyDescent="0.2">
      <c r="B9" s="25" t="s">
        <v>103</v>
      </c>
      <c r="C9" s="83" t="s">
        <v>104</v>
      </c>
    </row>
    <row r="11" spans="1:5" x14ac:dyDescent="0.2">
      <c r="B11" s="26" t="s">
        <v>105</v>
      </c>
      <c r="C11" s="27">
        <f>(Sjukhus1!$B49+Sjukhus2!$B49+Sjukhus3!$B49+Sjukhus4!$B49+Sjukhus5!$B49)*1000</f>
        <v>0</v>
      </c>
      <c r="E11" s="24" t="s">
        <v>106</v>
      </c>
    </row>
    <row r="12" spans="1:5" x14ac:dyDescent="0.2">
      <c r="B12" s="24" t="s">
        <v>107</v>
      </c>
      <c r="C12" s="27">
        <f>(Sjukhus1!$B72+Sjukhus2!$B72+Sjukhus3!$B72+Sjukhus4!$B72+Sjukhus5!$B72)*1000</f>
        <v>0</v>
      </c>
      <c r="E12" s="24" t="s">
        <v>108</v>
      </c>
    </row>
    <row r="13" spans="1:5" x14ac:dyDescent="0.2">
      <c r="B13" s="24" t="s">
        <v>159</v>
      </c>
      <c r="C13" s="27">
        <f>(Sjukhus1!$B95+Sjukhus2!$B95+Sjukhus3!$B95+Sjukhus4!$B95+Sjukhus5!$B95)*1000</f>
        <v>0</v>
      </c>
      <c r="E13" s="24" t="s">
        <v>109</v>
      </c>
    </row>
    <row r="14" spans="1:5" x14ac:dyDescent="0.2">
      <c r="B14" s="24" t="s">
        <v>160</v>
      </c>
      <c r="C14" s="27">
        <f>(Sjukhus1!$B118+Sjukhus2!$B118+Sjukhus3!$B118+Sjukhus4!$B118+Sjukhus5!$B118)*1000</f>
        <v>0</v>
      </c>
      <c r="E14" s="24" t="s">
        <v>110</v>
      </c>
    </row>
    <row r="15" spans="1:5" x14ac:dyDescent="0.2">
      <c r="B15" s="24" t="s">
        <v>111</v>
      </c>
      <c r="C15" s="27">
        <f>(Sjukhus1!$B141+Sjukhus2!$B141+Sjukhus3!$B141+Sjukhus4!$B141+Sjukhus5!$B141)*1000</f>
        <v>0</v>
      </c>
      <c r="E15" s="24" t="s">
        <v>112</v>
      </c>
    </row>
    <row r="16" spans="1:5" x14ac:dyDescent="0.2">
      <c r="B16" s="24" t="s">
        <v>113</v>
      </c>
      <c r="C16" s="27">
        <f>(Sjukhus1!$B164+Sjukhus2!$B164+Sjukhus3!$B164+Sjukhus4!$B164+Sjukhus5!$B164)*1000</f>
        <v>0</v>
      </c>
      <c r="E16" s="24" t="s">
        <v>114</v>
      </c>
    </row>
    <row r="17" spans="2:5" x14ac:dyDescent="0.2">
      <c r="B17" s="26" t="s">
        <v>115</v>
      </c>
      <c r="C17" s="27">
        <f>(Sjukhus1!$B187+Sjukhus2!$B187+Sjukhus3!$B187+Sjukhus4!$B187+Sjukhus5!$B187)*1000</f>
        <v>0</v>
      </c>
      <c r="E17" s="24" t="s">
        <v>116</v>
      </c>
    </row>
    <row r="18" spans="2:5" x14ac:dyDescent="0.2">
      <c r="B18" s="26" t="s">
        <v>117</v>
      </c>
      <c r="C18" s="27">
        <f>(Sjukhus1!$B210+Sjukhus2!$B210+Sjukhus3!$B210+Sjukhus4!$B210+Sjukhus5!$B210)*1000</f>
        <v>0</v>
      </c>
      <c r="E18" s="24" t="s">
        <v>118</v>
      </c>
    </row>
    <row r="19" spans="2:5" x14ac:dyDescent="0.2">
      <c r="B19" s="26" t="s">
        <v>119</v>
      </c>
      <c r="C19" s="27">
        <f>(Sjukhus1!$B233+Sjukhus2!$B233+Sjukhus3!$B233+Sjukhus4!$B233+Sjukhus5!$B233)*1000</f>
        <v>0</v>
      </c>
      <c r="E19" s="24" t="s">
        <v>120</v>
      </c>
    </row>
    <row r="20" spans="2:5" x14ac:dyDescent="0.2">
      <c r="B20" s="24" t="s">
        <v>121</v>
      </c>
      <c r="C20" s="27">
        <f>(Sjukhus1!$B256+Sjukhus2!$B256+Sjukhus3!$B256+Sjukhus4!$B256+Sjukhus5!$B256)*1000</f>
        <v>0</v>
      </c>
      <c r="E20" s="24" t="s">
        <v>122</v>
      </c>
    </row>
    <row r="21" spans="2:5" x14ac:dyDescent="0.2">
      <c r="B21" s="24" t="s">
        <v>123</v>
      </c>
      <c r="C21" s="27">
        <f>(Sjukhus1!$B279+Sjukhus2!$B279+Sjukhus3!$B279+Sjukhus4!$B279+Sjukhus5!$B279)*1000</f>
        <v>0</v>
      </c>
      <c r="E21" s="24" t="s">
        <v>124</v>
      </c>
    </row>
    <row r="22" spans="2:5" x14ac:dyDescent="0.2">
      <c r="B22" s="24" t="s">
        <v>161</v>
      </c>
      <c r="C22" s="27">
        <f>(Sjukhus1!$B302+Sjukhus2!$B302+Sjukhus3!$B302+Sjukhus4!$B302+Sjukhus5!$B302)*1000</f>
        <v>0</v>
      </c>
      <c r="E22" s="24" t="s">
        <v>125</v>
      </c>
    </row>
    <row r="23" spans="2:5" x14ac:dyDescent="0.2">
      <c r="B23" s="24" t="s">
        <v>126</v>
      </c>
      <c r="C23" s="27">
        <f>(Sjukhus1!$B325+Sjukhus2!$B325+Sjukhus3!$B325+Sjukhus4!$B325+Sjukhus5!$B325)*1000</f>
        <v>0</v>
      </c>
      <c r="E23" s="24" t="s">
        <v>127</v>
      </c>
    </row>
    <row r="24" spans="2:5" x14ac:dyDescent="0.2">
      <c r="B24" s="24" t="s">
        <v>157</v>
      </c>
      <c r="C24" s="27">
        <f>(Sjukhus1!$B348+Sjukhus2!$B348+Sjukhus3!$B348+Sjukhus4!$B348+Sjukhus5!$B348)*1000</f>
        <v>0</v>
      </c>
      <c r="E24" s="24" t="s">
        <v>128</v>
      </c>
    </row>
    <row r="25" spans="2:5" x14ac:dyDescent="0.2">
      <c r="B25" s="24" t="s">
        <v>129</v>
      </c>
      <c r="C25" s="27">
        <f>(Sjukhus1!$B371+Sjukhus2!$B371+Sjukhus3!$B371+Sjukhus4!$B371+Sjukhus5!$B371)*1000</f>
        <v>0</v>
      </c>
      <c r="E25" s="24" t="s">
        <v>130</v>
      </c>
    </row>
    <row r="26" spans="2:5" x14ac:dyDescent="0.2">
      <c r="B26" s="24" t="s">
        <v>131</v>
      </c>
      <c r="C26" s="27">
        <f>(Sjukhus1!$B394+Sjukhus2!$B394+Sjukhus3!$B394+Sjukhus4!$B394+Sjukhus5!$B394)*1000</f>
        <v>0</v>
      </c>
      <c r="E26" s="24" t="s">
        <v>132</v>
      </c>
    </row>
    <row r="27" spans="2:5" x14ac:dyDescent="0.2">
      <c r="B27" s="24" t="s">
        <v>133</v>
      </c>
      <c r="C27" s="27">
        <f>(Sjukhus1!$B417+Sjukhus2!$B417+Sjukhus3!$B417+Sjukhus4!$B417+Sjukhus5!$B417)*1000</f>
        <v>0</v>
      </c>
      <c r="E27" s="24" t="s">
        <v>134</v>
      </c>
    </row>
    <row r="28" spans="2:5" x14ac:dyDescent="0.2">
      <c r="B28" s="24" t="s">
        <v>135</v>
      </c>
      <c r="C28" s="27">
        <f>(Sjukhus1!$B440+Sjukhus2!$B440+Sjukhus3!$B440+Sjukhus4!$B440+Sjukhus5!$B440)*1000</f>
        <v>0</v>
      </c>
      <c r="E28" s="24" t="s">
        <v>136</v>
      </c>
    </row>
    <row r="29" spans="2:5" x14ac:dyDescent="0.2">
      <c r="B29" s="24" t="s">
        <v>137</v>
      </c>
      <c r="C29" s="27">
        <f>(Sjukhus1!$B463+Sjukhus2!$B463+Sjukhus3!$B463+Sjukhus4!$B463+Sjukhus5!$B463)*1000</f>
        <v>0</v>
      </c>
      <c r="E29" s="24" t="s">
        <v>138</v>
      </c>
    </row>
    <row r="30" spans="2:5" x14ac:dyDescent="0.2">
      <c r="B30" s="24" t="s">
        <v>139</v>
      </c>
      <c r="C30" s="27">
        <f>(Sjukhus1!$B486+Sjukhus2!$B486+Sjukhus3!$B486+Sjukhus4!$B486+Sjukhus5!$B486)*1000</f>
        <v>0</v>
      </c>
      <c r="E30" s="24" t="s">
        <v>140</v>
      </c>
    </row>
    <row r="31" spans="2:5" x14ac:dyDescent="0.2">
      <c r="B31" s="26" t="s">
        <v>141</v>
      </c>
      <c r="C31" s="27">
        <f>(Sjukhus1!$B509+Sjukhus2!$B509+Sjukhus3!$B509+Sjukhus4!$B509+Sjukhus5!$B509)*1000</f>
        <v>0</v>
      </c>
      <c r="E31" s="24" t="s">
        <v>142</v>
      </c>
    </row>
    <row r="32" spans="2:5" x14ac:dyDescent="0.2">
      <c r="B32" s="24" t="s">
        <v>143</v>
      </c>
      <c r="C32" s="27">
        <f>(Sjukhus1!$B532+Sjukhus2!$B532+Sjukhus3!$B532+Sjukhus4!$B532+Sjukhus5!$B532)*1000</f>
        <v>0</v>
      </c>
      <c r="E32" s="24" t="s">
        <v>144</v>
      </c>
    </row>
    <row r="33" spans="2:5" x14ac:dyDescent="0.2">
      <c r="B33" s="24" t="s">
        <v>145</v>
      </c>
      <c r="C33" s="27">
        <f>(Sjukhus1!$B555+Sjukhus2!$B555+Sjukhus3!$B555+Sjukhus4!$B555+Sjukhus5!$B555)*1000</f>
        <v>0</v>
      </c>
      <c r="E33" s="24" t="s">
        <v>146</v>
      </c>
    </row>
    <row r="34" spans="2:5" x14ac:dyDescent="0.2">
      <c r="B34" s="24" t="s">
        <v>147</v>
      </c>
      <c r="C34" s="27">
        <f>(Sjukhus1!$B578+Sjukhus2!$B578+Sjukhus3!$B578+Sjukhus4!$B578+Sjukhus5!$B578)*1000</f>
        <v>0</v>
      </c>
      <c r="E34" s="24" t="s">
        <v>148</v>
      </c>
    </row>
    <row r="35" spans="2:5" x14ac:dyDescent="0.2">
      <c r="B35" s="26" t="s">
        <v>149</v>
      </c>
      <c r="C35" s="27">
        <f>(Sjukhus1!$B601+Sjukhus2!$B601+Sjukhus3!$B601+Sjukhus4!$B601+Sjukhus5!$B601)*1000</f>
        <v>0</v>
      </c>
      <c r="E35" s="24" t="s">
        <v>150</v>
      </c>
    </row>
    <row r="36" spans="2:5" x14ac:dyDescent="0.2">
      <c r="B36" s="26" t="s">
        <v>151</v>
      </c>
      <c r="C36" s="27">
        <f>(Sjukhus1!$B624+Sjukhus2!$B624+Sjukhus3!$B624+Sjukhus4!$B624+Sjukhus5!$B624)*1000</f>
        <v>0</v>
      </c>
      <c r="E36" s="24" t="s">
        <v>152</v>
      </c>
    </row>
    <row r="37" spans="2:5" x14ac:dyDescent="0.2">
      <c r="B37" s="24" t="s">
        <v>153</v>
      </c>
      <c r="C37" s="27">
        <f>(Sjukhus1!$B647+Sjukhus2!$B647+Sjukhus3!$B647+Sjukhus4!$B647+Sjukhus5!$B647)*1000</f>
        <v>0</v>
      </c>
      <c r="E37" s="24" t="s">
        <v>154</v>
      </c>
    </row>
    <row r="39" spans="2:5" x14ac:dyDescent="0.2">
      <c r="B39" s="25" t="s">
        <v>78</v>
      </c>
    </row>
    <row r="40" spans="2:5" ht="25.5" x14ac:dyDescent="0.2">
      <c r="B40" s="74" t="s">
        <v>155</v>
      </c>
    </row>
    <row r="42" spans="2:5" ht="13.5" thickBot="1" x14ac:dyDescent="0.25">
      <c r="B42" s="26" t="s">
        <v>156</v>
      </c>
      <c r="C42" s="28">
        <f>SUM(C11:C37)</f>
        <v>0</v>
      </c>
    </row>
    <row r="43" spans="2:5" ht="13.5" thickTop="1" x14ac:dyDescent="0.2">
      <c r="B43" s="26" t="s">
        <v>82</v>
      </c>
      <c r="C43" s="29">
        <f>HVA!C25*1000</f>
        <v>0</v>
      </c>
    </row>
    <row r="44" spans="2:5" ht="13.5" thickBot="1" x14ac:dyDescent="0.25">
      <c r="B44" s="24" t="s">
        <v>83</v>
      </c>
      <c r="C44" s="30">
        <f>+C43-C42</f>
        <v>0</v>
      </c>
      <c r="D44" s="31" t="e">
        <f>+C44/C43</f>
        <v>#DIV/0!</v>
      </c>
    </row>
  </sheetData>
  <pageMargins left="0.39370078740157483" right="0.39370078740157483" top="0.59055118110236215" bottom="0.39370078740157483" header="0.19685039370078741" footer="0.19685039370078741"/>
  <pageSetup paperSize="9" scale="9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A07D767E38544E92BFFE510F60968D" ma:contentTypeVersion="0" ma:contentTypeDescription="Create a new document." ma:contentTypeScope="" ma:versionID="ca42736a433a338443503bad7b0a7991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62E0EFE-3071-4FC7-B083-756B07A1C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A3DAA0C-5D24-4AB4-BCB4-14D73190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DD9721-115E-4CFD-BEF0-D4E6DD976890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8</vt:i4>
      </vt:variant>
      <vt:variant>
        <vt:lpstr>Nimetyt alueet</vt:lpstr>
      </vt:variant>
      <vt:variant>
        <vt:i4>2</vt:i4>
      </vt:variant>
    </vt:vector>
  </HeadingPairs>
  <TitlesOfParts>
    <vt:vector size="10" baseType="lpstr">
      <vt:lpstr>Sjukhus1</vt:lpstr>
      <vt:lpstr>Sjukhus2</vt:lpstr>
      <vt:lpstr>Sjukhus3</vt:lpstr>
      <vt:lpstr>Sjukhus4</vt:lpstr>
      <vt:lpstr>Sjukhus5</vt:lpstr>
      <vt:lpstr>HVA</vt:lpstr>
      <vt:lpstr>Kontroll</vt:lpstr>
      <vt:lpstr>HHYTT</vt:lpstr>
      <vt:lpstr>HHYTT!Tulostusalue</vt:lpstr>
      <vt:lpstr>HVA!Tulostusalue</vt:lpstr>
    </vt:vector>
  </TitlesOfParts>
  <Manager/>
  <Company>stakes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Häkkinen Pirjo</dc:creator>
  <cp:keywords/>
  <dc:description/>
  <cp:lastModifiedBy>Seija Tuukkanen</cp:lastModifiedBy>
  <cp:revision/>
  <dcterms:created xsi:type="dcterms:W3CDTF">2000-03-27T13:15:49Z</dcterms:created>
  <dcterms:modified xsi:type="dcterms:W3CDTF">2026-03-18T13:50:55Z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0x010100FAA07D767E38544E92BFFE510F60968D</vt:lpwstr>
  </property>
</Properties>
</file>